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64.2\学芸共用\GAKUGEI\調査研究\R1-44号\原稿提出フォルダ\16図9表1　資料　加藤　酸性雨\"/>
    </mc:Choice>
  </mc:AlternateContent>
  <bookViews>
    <workbookView xWindow="0" yWindow="0" windowWidth="16515" windowHeight="7530" firstSheet="1" activeTab="2"/>
  </bookViews>
  <sheets>
    <sheet name="表1　観測地点" sheetId="4" r:id="rId1"/>
    <sheet name="表2　降水試料測定値" sheetId="1" r:id="rId2"/>
    <sheet name="表3　降水試料測定値の月ごとの加重平均値" sheetId="3" r:id="rId3"/>
    <sheet name="表4　降水試料中の粒子個数測定値" sheetId="2" r:id="rId4"/>
    <sheet name="表5　降水試料中の粒子個数測定値の月ごとの加重平均値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4" i="2" l="1"/>
  <c r="S73" i="2"/>
  <c r="S72" i="2"/>
  <c r="S69" i="2"/>
  <c r="S68" i="2"/>
  <c r="S67" i="2"/>
  <c r="S66" i="2"/>
  <c r="S65" i="2"/>
  <c r="S64" i="2"/>
  <c r="S63" i="2"/>
  <c r="S60" i="2"/>
  <c r="S59" i="2"/>
  <c r="S58" i="2"/>
  <c r="S57" i="2"/>
  <c r="S56" i="2"/>
  <c r="S55" i="2"/>
  <c r="S54" i="2"/>
  <c r="S53" i="2"/>
  <c r="S52" i="2"/>
  <c r="S51" i="2"/>
  <c r="S48" i="2"/>
  <c r="S47" i="2"/>
  <c r="S46" i="2"/>
  <c r="S45" i="2"/>
  <c r="S44" i="2"/>
  <c r="S43" i="2"/>
  <c r="S42" i="2"/>
  <c r="S41" i="2"/>
  <c r="S40" i="2"/>
  <c r="S39" i="2"/>
  <c r="S36" i="2"/>
  <c r="S35" i="2"/>
  <c r="S34" i="2"/>
  <c r="S33" i="2"/>
  <c r="S32" i="2"/>
  <c r="S31" i="2"/>
  <c r="S30" i="2"/>
  <c r="S29" i="2"/>
  <c r="S28" i="2"/>
  <c r="S27" i="2"/>
  <c r="S24" i="2"/>
  <c r="S23" i="2"/>
  <c r="S22" i="2"/>
  <c r="S21" i="2"/>
  <c r="S20" i="2"/>
  <c r="S19" i="2"/>
  <c r="S18" i="2"/>
  <c r="S17" i="2"/>
  <c r="S16" i="2"/>
  <c r="S15" i="2"/>
  <c r="S12" i="2"/>
  <c r="S11" i="2"/>
  <c r="S10" i="2"/>
  <c r="S9" i="2"/>
  <c r="S8" i="2"/>
</calcChain>
</file>

<file path=xl/sharedStrings.xml><?xml version="1.0" encoding="utf-8"?>
<sst xmlns="http://schemas.openxmlformats.org/spreadsheetml/2006/main" count="489" uniqueCount="94">
  <si>
    <t>pH</t>
  </si>
  <si>
    <t>(mm)</t>
  </si>
  <si>
    <t>(m)</t>
    <phoneticPr fontId="3"/>
  </si>
  <si>
    <t>(m)</t>
    <phoneticPr fontId="3"/>
  </si>
  <si>
    <t>The sample water overflowed from the storage bottle.</t>
  </si>
  <si>
    <r>
      <rPr>
        <sz val="9"/>
        <rFont val="ＭＳ ゴシック"/>
        <family val="3"/>
        <charset val="128"/>
      </rPr>
      <t>備考</t>
    </r>
    <rPh sb="0" eb="2">
      <t>ビコウ</t>
    </rPh>
    <phoneticPr fontId="3"/>
  </si>
  <si>
    <t>(μs/cm)</t>
    <phoneticPr fontId="3"/>
  </si>
  <si>
    <t>(μmol/l)</t>
    <phoneticPr fontId="3"/>
  </si>
  <si>
    <t xml:space="preserve"> 2019/07/09-22</t>
  </si>
  <si>
    <t xml:space="preserve"> 2019/07/22-08/07</t>
  </si>
  <si>
    <t xml:space="preserve"> 2019/08/07-23</t>
  </si>
  <si>
    <t xml:space="preserve"> 2019/08/23-09/09</t>
  </si>
  <si>
    <t xml:space="preserve"> 2019/09/09-10/08</t>
  </si>
  <si>
    <t xml:space="preserve"> 2019/10/08-23</t>
  </si>
  <si>
    <t xml:space="preserve"> 2019/10/23-29</t>
  </si>
  <si>
    <t xml:space="preserve"> 2019/07/09-08/07</t>
  </si>
  <si>
    <t xml:space="preserve"> 2018/07/09-08/07</t>
  </si>
  <si>
    <t xml:space="preserve"> 2019/08/07-09/09</t>
  </si>
  <si>
    <t xml:space="preserve"> 2019/10/08-10/29</t>
  </si>
  <si>
    <t>緯度</t>
    <rPh sb="0" eb="2">
      <t>イド</t>
    </rPh>
    <phoneticPr fontId="3"/>
  </si>
  <si>
    <t>経度</t>
    <rPh sb="0" eb="2">
      <t>ケイド</t>
    </rPh>
    <phoneticPr fontId="3"/>
  </si>
  <si>
    <t>標高</t>
    <rPh sb="0" eb="2">
      <t>ヒョウコウ</t>
    </rPh>
    <phoneticPr fontId="3"/>
  </si>
  <si>
    <t>室堂平</t>
    <rPh sb="0" eb="2">
      <t>ムロドウ</t>
    </rPh>
    <rPh sb="2" eb="3">
      <t>ダイラ</t>
    </rPh>
    <phoneticPr fontId="3"/>
  </si>
  <si>
    <t>天狗平</t>
    <rPh sb="0" eb="2">
      <t>テング</t>
    </rPh>
    <rPh sb="2" eb="3">
      <t>ダイラ</t>
    </rPh>
    <phoneticPr fontId="3"/>
  </si>
  <si>
    <t>天狗鼻</t>
    <rPh sb="0" eb="2">
      <t>テング</t>
    </rPh>
    <rPh sb="2" eb="3">
      <t>ハナ</t>
    </rPh>
    <phoneticPr fontId="3"/>
  </si>
  <si>
    <t>弥陀ヶ原</t>
    <rPh sb="0" eb="4">
      <t>ミダガハラ</t>
    </rPh>
    <phoneticPr fontId="3"/>
  </si>
  <si>
    <t>追分</t>
    <rPh sb="0" eb="2">
      <t>オイワケ</t>
    </rPh>
    <phoneticPr fontId="3"/>
  </si>
  <si>
    <t>弘法平</t>
    <rPh sb="0" eb="3">
      <t>コウボウダイラ</t>
    </rPh>
    <phoneticPr fontId="3"/>
  </si>
  <si>
    <t>上ノ小平</t>
    <rPh sb="0" eb="1">
      <t>カミ</t>
    </rPh>
    <rPh sb="2" eb="4">
      <t>コダイラ</t>
    </rPh>
    <phoneticPr fontId="3"/>
  </si>
  <si>
    <t>滝見台</t>
    <rPh sb="0" eb="1">
      <t>タキ</t>
    </rPh>
    <rPh sb="1" eb="2">
      <t>ミ</t>
    </rPh>
    <rPh sb="2" eb="3">
      <t>ダイ</t>
    </rPh>
    <phoneticPr fontId="3"/>
  </si>
  <si>
    <t>美女平</t>
    <rPh sb="0" eb="2">
      <t>ビジョ</t>
    </rPh>
    <rPh sb="2" eb="3">
      <t>ダイラ</t>
    </rPh>
    <phoneticPr fontId="3"/>
  </si>
  <si>
    <t>桂台</t>
    <rPh sb="0" eb="2">
      <t>カツラダイ</t>
    </rPh>
    <phoneticPr fontId="3"/>
  </si>
  <si>
    <t>観測期間</t>
    <rPh sb="0" eb="2">
      <t>カンソク</t>
    </rPh>
    <rPh sb="2" eb="4">
      <t>キカン</t>
    </rPh>
    <phoneticPr fontId="3"/>
  </si>
  <si>
    <t>降水量</t>
    <rPh sb="0" eb="3">
      <t>コウスイリョウ</t>
    </rPh>
    <phoneticPr fontId="3"/>
  </si>
  <si>
    <t>電話機電導度</t>
    <rPh sb="0" eb="2">
      <t>デンワ</t>
    </rPh>
    <rPh sb="2" eb="3">
      <t>キ</t>
    </rPh>
    <rPh sb="3" eb="6">
      <t>デンドウド</t>
    </rPh>
    <phoneticPr fontId="3"/>
  </si>
  <si>
    <t>(μs/cm)</t>
    <phoneticPr fontId="3"/>
  </si>
  <si>
    <t>観測地点名</t>
    <rPh sb="0" eb="2">
      <t>カンソク</t>
    </rPh>
    <rPh sb="2" eb="4">
      <t>チテン</t>
    </rPh>
    <rPh sb="4" eb="5">
      <t>メイ</t>
    </rPh>
    <phoneticPr fontId="3"/>
  </si>
  <si>
    <t>硝酸寄与比</t>
    <rPh sb="0" eb="2">
      <t>ショウサン</t>
    </rPh>
    <rPh sb="2" eb="4">
      <t>キヨ</t>
    </rPh>
    <rPh sb="4" eb="5">
      <t>ヒ</t>
    </rPh>
    <phoneticPr fontId="3"/>
  </si>
  <si>
    <r>
      <rPr>
        <sz val="11"/>
        <color theme="1"/>
        <rFont val="ＭＳ Ｐゴシック"/>
        <family val="3"/>
        <charset val="128"/>
      </rPr>
      <t>表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　観測地点</t>
    </r>
    <rPh sb="0" eb="1">
      <t>ヒョウ</t>
    </rPh>
    <rPh sb="3" eb="5">
      <t>カンソク</t>
    </rPh>
    <rPh sb="5" eb="7">
      <t>チテン</t>
    </rPh>
    <phoneticPr fontId="3"/>
  </si>
  <si>
    <t>備考</t>
    <rPh sb="0" eb="2">
      <t>ビコウ</t>
    </rPh>
    <phoneticPr fontId="3"/>
  </si>
  <si>
    <r>
      <t>7</t>
    </r>
    <r>
      <rPr>
        <b/>
        <sz val="11"/>
        <color theme="1"/>
        <rFont val="ＭＳ Ｐゴシック"/>
        <family val="3"/>
        <charset val="128"/>
      </rPr>
      <t>月</t>
    </r>
    <rPh sb="1" eb="2">
      <t>ガツ</t>
    </rPh>
    <phoneticPr fontId="3"/>
  </si>
  <si>
    <r>
      <t>8</t>
    </r>
    <r>
      <rPr>
        <b/>
        <sz val="11"/>
        <color theme="1"/>
        <rFont val="ＭＳ Ｐゴシック"/>
        <family val="3"/>
        <charset val="128"/>
      </rPr>
      <t>月</t>
    </r>
    <rPh sb="1" eb="2">
      <t>ガツ</t>
    </rPh>
    <phoneticPr fontId="3"/>
  </si>
  <si>
    <r>
      <t>9</t>
    </r>
    <r>
      <rPr>
        <b/>
        <sz val="11"/>
        <color theme="1"/>
        <rFont val="ＭＳ Ｐゴシック"/>
        <family val="3"/>
        <charset val="128"/>
      </rPr>
      <t>月</t>
    </r>
    <rPh sb="1" eb="2">
      <t>ガツ</t>
    </rPh>
    <phoneticPr fontId="3"/>
  </si>
  <si>
    <r>
      <t>10</t>
    </r>
    <r>
      <rPr>
        <b/>
        <sz val="11"/>
        <color theme="1"/>
        <rFont val="ＭＳ Ｐゴシック"/>
        <family val="3"/>
        <charset val="128"/>
      </rPr>
      <t>月</t>
    </r>
    <rPh sb="2" eb="3">
      <t>ガツ</t>
    </rPh>
    <phoneticPr fontId="3"/>
  </si>
  <si>
    <r>
      <t>(</t>
    </r>
    <r>
      <rPr>
        <sz val="11"/>
        <rFont val="ＭＳ Ｐゴシック"/>
        <family val="3"/>
        <charset val="128"/>
      </rPr>
      <t>バルクサンプラーの開口部口径</t>
    </r>
    <r>
      <rPr>
        <sz val="11"/>
        <rFont val="Arial"/>
        <family val="2"/>
      </rPr>
      <t xml:space="preserve"> 226.9 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phoneticPr fontId="3"/>
  </si>
  <si>
    <r>
      <t>Na</t>
    </r>
    <r>
      <rPr>
        <vertAlign val="superscript"/>
        <sz val="11"/>
        <rFont val="Arial"/>
        <family val="2"/>
      </rPr>
      <t>+</t>
    </r>
    <phoneticPr fontId="3"/>
  </si>
  <si>
    <r>
      <t>NH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+</t>
    </r>
    <phoneticPr fontId="3"/>
  </si>
  <si>
    <r>
      <t>K</t>
    </r>
    <r>
      <rPr>
        <vertAlign val="superscript"/>
        <sz val="11"/>
        <rFont val="Arial"/>
        <family val="2"/>
      </rPr>
      <t>+</t>
    </r>
    <phoneticPr fontId="3"/>
  </si>
  <si>
    <r>
      <t>Mg</t>
    </r>
    <r>
      <rPr>
        <vertAlign val="superscript"/>
        <sz val="11"/>
        <rFont val="Arial"/>
        <family val="2"/>
      </rPr>
      <t>2+</t>
    </r>
    <phoneticPr fontId="3"/>
  </si>
  <si>
    <r>
      <t>Ca</t>
    </r>
    <r>
      <rPr>
        <vertAlign val="superscript"/>
        <sz val="11"/>
        <rFont val="Arial"/>
        <family val="2"/>
      </rPr>
      <t>2+</t>
    </r>
    <phoneticPr fontId="3"/>
  </si>
  <si>
    <r>
      <t>F</t>
    </r>
    <r>
      <rPr>
        <vertAlign val="superscript"/>
        <sz val="11"/>
        <rFont val="Arial"/>
        <family val="2"/>
      </rPr>
      <t>-</t>
    </r>
    <phoneticPr fontId="3"/>
  </si>
  <si>
    <r>
      <t>Cl</t>
    </r>
    <r>
      <rPr>
        <vertAlign val="superscript"/>
        <sz val="11"/>
        <rFont val="Arial"/>
        <family val="2"/>
      </rPr>
      <t>-</t>
    </r>
    <phoneticPr fontId="3"/>
  </si>
  <si>
    <r>
      <t>NO</t>
    </r>
    <r>
      <rPr>
        <vertAlign val="subscript"/>
        <sz val="11"/>
        <rFont val="Arial"/>
        <family val="2"/>
      </rPr>
      <t>3</t>
    </r>
    <r>
      <rPr>
        <vertAlign val="superscript"/>
        <sz val="11"/>
        <rFont val="Arial"/>
        <family val="2"/>
      </rPr>
      <t>-</t>
    </r>
    <phoneticPr fontId="3"/>
  </si>
  <si>
    <r>
      <t>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2-</t>
    </r>
    <phoneticPr fontId="3"/>
  </si>
  <si>
    <r>
      <t>nssCa</t>
    </r>
    <r>
      <rPr>
        <vertAlign val="superscript"/>
        <sz val="11"/>
        <rFont val="Arial"/>
        <family val="2"/>
      </rPr>
      <t>2+</t>
    </r>
    <phoneticPr fontId="3"/>
  </si>
  <si>
    <r>
      <t>nssSO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2-</t>
    </r>
    <phoneticPr fontId="3"/>
  </si>
  <si>
    <r>
      <t>NO</t>
    </r>
    <r>
      <rPr>
        <vertAlign val="subscript"/>
        <sz val="11"/>
        <rFont val="Arial"/>
        <family val="2"/>
      </rPr>
      <t>3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>/(NO</t>
    </r>
    <r>
      <rPr>
        <vertAlign val="subscript"/>
        <sz val="11"/>
        <rFont val="Arial"/>
        <family val="2"/>
      </rPr>
      <t>3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>+nssSO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2-</t>
    </r>
    <r>
      <rPr>
        <sz val="11"/>
        <rFont val="Arial"/>
        <family val="2"/>
      </rPr>
      <t>×2)</t>
    </r>
    <phoneticPr fontId="3"/>
  </si>
  <si>
    <r>
      <t>(</t>
    </r>
    <r>
      <rPr>
        <sz val="11"/>
        <rFont val="ＭＳ Ｐゴシック"/>
        <family val="3"/>
        <charset val="128"/>
      </rPr>
      <t>バルクサンプラーの開口部口径</t>
    </r>
    <r>
      <rPr>
        <sz val="11"/>
        <rFont val="Arial"/>
        <family val="2"/>
      </rPr>
      <t xml:space="preserve"> 226.9 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phoneticPr fontId="3"/>
  </si>
  <si>
    <r>
      <t>Na</t>
    </r>
    <r>
      <rPr>
        <vertAlign val="superscript"/>
        <sz val="11"/>
        <rFont val="Arial"/>
        <family val="2"/>
      </rPr>
      <t>+</t>
    </r>
    <phoneticPr fontId="3"/>
  </si>
  <si>
    <r>
      <t>NH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+</t>
    </r>
    <phoneticPr fontId="3"/>
  </si>
  <si>
    <r>
      <t>K</t>
    </r>
    <r>
      <rPr>
        <vertAlign val="superscript"/>
        <sz val="11"/>
        <rFont val="Arial"/>
        <family val="2"/>
      </rPr>
      <t>+</t>
    </r>
    <phoneticPr fontId="3"/>
  </si>
  <si>
    <r>
      <t>Mg</t>
    </r>
    <r>
      <rPr>
        <vertAlign val="superscript"/>
        <sz val="11"/>
        <rFont val="Arial"/>
        <family val="2"/>
      </rPr>
      <t>2+</t>
    </r>
    <phoneticPr fontId="3"/>
  </si>
  <si>
    <r>
      <t>Ca</t>
    </r>
    <r>
      <rPr>
        <vertAlign val="superscript"/>
        <sz val="11"/>
        <rFont val="Arial"/>
        <family val="2"/>
      </rPr>
      <t>2+</t>
    </r>
    <phoneticPr fontId="3"/>
  </si>
  <si>
    <r>
      <t>F</t>
    </r>
    <r>
      <rPr>
        <vertAlign val="superscript"/>
        <sz val="11"/>
        <rFont val="Arial"/>
        <family val="2"/>
      </rPr>
      <t>-</t>
    </r>
    <phoneticPr fontId="3"/>
  </si>
  <si>
    <r>
      <t>NO</t>
    </r>
    <r>
      <rPr>
        <vertAlign val="subscript"/>
        <sz val="11"/>
        <rFont val="Arial"/>
        <family val="2"/>
      </rPr>
      <t>3</t>
    </r>
    <r>
      <rPr>
        <vertAlign val="superscript"/>
        <sz val="11"/>
        <rFont val="Arial"/>
        <family val="2"/>
      </rPr>
      <t>-</t>
    </r>
    <phoneticPr fontId="3"/>
  </si>
  <si>
    <r>
      <t>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2-</t>
    </r>
    <phoneticPr fontId="3"/>
  </si>
  <si>
    <r>
      <t>nssCa</t>
    </r>
    <r>
      <rPr>
        <vertAlign val="superscript"/>
        <sz val="11"/>
        <rFont val="Arial"/>
        <family val="2"/>
      </rPr>
      <t>2+</t>
    </r>
    <phoneticPr fontId="3"/>
  </si>
  <si>
    <r>
      <t>nssSO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2-</t>
    </r>
    <phoneticPr fontId="3"/>
  </si>
  <si>
    <r>
      <t>NO</t>
    </r>
    <r>
      <rPr>
        <vertAlign val="subscript"/>
        <sz val="11"/>
        <color theme="1"/>
        <rFont val="Arial"/>
        <family val="2"/>
      </rPr>
      <t>3</t>
    </r>
    <r>
      <rPr>
        <vertAlign val="superscript"/>
        <sz val="11"/>
        <color theme="1"/>
        <rFont val="Arial"/>
        <family val="2"/>
      </rPr>
      <t>-</t>
    </r>
    <r>
      <rPr>
        <sz val="11"/>
        <color theme="1"/>
        <rFont val="Arial"/>
        <family val="2"/>
      </rPr>
      <t>/(NO</t>
    </r>
    <r>
      <rPr>
        <vertAlign val="subscript"/>
        <sz val="11"/>
        <color theme="1"/>
        <rFont val="Arial"/>
        <family val="2"/>
      </rPr>
      <t>3</t>
    </r>
    <r>
      <rPr>
        <vertAlign val="superscript"/>
        <sz val="11"/>
        <color theme="1"/>
        <rFont val="Arial"/>
        <family val="2"/>
      </rPr>
      <t>-</t>
    </r>
    <r>
      <rPr>
        <sz val="11"/>
        <color theme="1"/>
        <rFont val="Arial"/>
        <family val="2"/>
      </rPr>
      <t>+nssSO</t>
    </r>
    <r>
      <rPr>
        <vertAlign val="subscript"/>
        <sz val="11"/>
        <color theme="1"/>
        <rFont val="Arial"/>
        <family val="2"/>
      </rPr>
      <t>4</t>
    </r>
    <r>
      <rPr>
        <vertAlign val="superscript"/>
        <sz val="11"/>
        <color theme="1"/>
        <rFont val="Arial"/>
        <family val="2"/>
      </rPr>
      <t>2-</t>
    </r>
    <r>
      <rPr>
        <sz val="11"/>
        <color theme="1"/>
        <rFont val="Arial"/>
        <family val="2"/>
      </rPr>
      <t>×2)</t>
    </r>
    <phoneticPr fontId="3"/>
  </si>
  <si>
    <r>
      <t>(</t>
    </r>
    <r>
      <rPr>
        <sz val="11"/>
        <rFont val="ＭＳ Ｐゴシック"/>
        <family val="3"/>
        <charset val="128"/>
      </rPr>
      <t>バルクサンプラーの開口部口径</t>
    </r>
    <r>
      <rPr>
        <sz val="11"/>
        <rFont val="Arial"/>
        <family val="2"/>
      </rPr>
      <t xml:space="preserve"> 226.9 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phoneticPr fontId="3"/>
  </si>
  <si>
    <r>
      <rPr>
        <sz val="11"/>
        <rFont val="ＭＳ Ｐゴシック"/>
        <family val="3"/>
        <charset val="128"/>
      </rPr>
      <t>粒径</t>
    </r>
    <r>
      <rPr>
        <sz val="11"/>
        <rFont val="Arial"/>
        <family val="2"/>
      </rPr>
      <t xml:space="preserve"> (μm)</t>
    </r>
    <rPh sb="0" eb="2">
      <t>リュウケイ</t>
    </rPh>
    <phoneticPr fontId="3"/>
  </si>
  <si>
    <r>
      <t>1.5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2.0</t>
    </r>
    <phoneticPr fontId="3"/>
  </si>
  <si>
    <r>
      <t>2.0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2.5</t>
    </r>
    <phoneticPr fontId="3"/>
  </si>
  <si>
    <r>
      <t>2.5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3.0</t>
    </r>
    <phoneticPr fontId="3"/>
  </si>
  <si>
    <r>
      <t>3.0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4.0</t>
    </r>
    <phoneticPr fontId="3"/>
  </si>
  <si>
    <r>
      <t>4.0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5.0</t>
    </r>
    <phoneticPr fontId="3"/>
  </si>
  <si>
    <r>
      <t>5.0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6.0</t>
    </r>
    <phoneticPr fontId="3"/>
  </si>
  <si>
    <r>
      <t>6.0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8.0</t>
    </r>
    <phoneticPr fontId="3"/>
  </si>
  <si>
    <r>
      <t>8.0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10</t>
    </r>
    <phoneticPr fontId="3"/>
  </si>
  <si>
    <r>
      <t>10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20</t>
    </r>
    <phoneticPr fontId="3"/>
  </si>
  <si>
    <r>
      <t>20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30</t>
    </r>
    <phoneticPr fontId="3"/>
  </si>
  <si>
    <r>
      <t>30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40</t>
    </r>
    <phoneticPr fontId="3"/>
  </si>
  <si>
    <r>
      <t>40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50</t>
    </r>
    <phoneticPr fontId="3"/>
  </si>
  <si>
    <r>
      <t>50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60</t>
    </r>
    <phoneticPr fontId="3"/>
  </si>
  <si>
    <r>
      <t>60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80</t>
    </r>
    <phoneticPr fontId="3"/>
  </si>
  <si>
    <r>
      <t>80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100</t>
    </r>
    <phoneticPr fontId="3"/>
  </si>
  <si>
    <r>
      <t>100</t>
    </r>
    <r>
      <rPr>
        <sz val="11"/>
        <rFont val="游ゴシック"/>
        <family val="2"/>
        <charset val="128"/>
      </rPr>
      <t>～</t>
    </r>
    <r>
      <rPr>
        <sz val="11"/>
        <rFont val="Arial"/>
        <family val="2"/>
      </rPr>
      <t>150</t>
    </r>
    <phoneticPr fontId="3"/>
  </si>
  <si>
    <r>
      <t>(</t>
    </r>
    <r>
      <rPr>
        <sz val="11"/>
        <rFont val="ＭＳ Ｐゴシック"/>
        <family val="3"/>
        <charset val="128"/>
      </rPr>
      <t>個</t>
    </r>
    <r>
      <rPr>
        <sz val="11"/>
        <rFont val="Arial"/>
        <family val="2"/>
      </rPr>
      <t xml:space="preserve"> / ml)</t>
    </r>
    <rPh sb="1" eb="2">
      <t>コ</t>
    </rPh>
    <phoneticPr fontId="3"/>
  </si>
  <si>
    <t>合計</t>
    <rPh sb="0" eb="2">
      <t>ゴウケイ</t>
    </rPh>
    <phoneticPr fontId="3"/>
  </si>
  <si>
    <t>総粒子個数濃度</t>
    <rPh sb="0" eb="1">
      <t>ソウ</t>
    </rPh>
    <rPh sb="1" eb="3">
      <t>リュウシ</t>
    </rPh>
    <rPh sb="3" eb="5">
      <t>コスウ</t>
    </rPh>
    <rPh sb="5" eb="7">
      <t>ノウド</t>
    </rPh>
    <phoneticPr fontId="3"/>
  </si>
  <si>
    <r>
      <t>表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　降水試料測定値</t>
    </r>
    <phoneticPr fontId="3"/>
  </si>
  <si>
    <r>
      <t>表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　降水試料測定値の月ごとの加重平均値</t>
    </r>
    <phoneticPr fontId="3"/>
  </si>
  <si>
    <t>表4　降水試料中の粒子個数測定値</t>
    <rPh sb="5" eb="7">
      <t>シリョウ</t>
    </rPh>
    <phoneticPr fontId="3"/>
  </si>
  <si>
    <r>
      <t>表</t>
    </r>
    <r>
      <rPr>
        <sz val="11"/>
        <color theme="1"/>
        <rFont val="Arial"/>
        <family val="2"/>
      </rPr>
      <t>5</t>
    </r>
    <r>
      <rPr>
        <sz val="11"/>
        <color theme="1"/>
        <rFont val="ＭＳ Ｐゴシック"/>
        <family val="3"/>
        <charset val="128"/>
      </rPr>
      <t>　降水試料中の粒子個数測定値の月ごとの加重平均値</t>
    </r>
    <rPh sb="5" eb="7">
      <t>シリョウ</t>
    </rPh>
    <rPh sb="11" eb="13">
      <t>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</si>
</sst>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0_);[Red]\(0.00\)"/>
    <numFmt numFmtId="178" formatCode="0_ "/>
    <numFmt numFmtId="179" formatCode="0.0_);[Red]\(0.0\)"/>
  </numFmts>
  <fonts count="22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Arial"/>
      <family val="2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9"/>
      <name val="ＭＳ ゴシック"/>
      <family val="3"/>
      <charset val="128"/>
    </font>
    <font>
      <sz val="11"/>
      <name val="Arial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游ゴシック"/>
      <family val="2"/>
      <charset val="12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176" fontId="4" fillId="0" borderId="0" xfId="0" applyNumberFormat="1" applyFont="1">
      <alignment vertical="center"/>
    </xf>
    <xf numFmtId="0" fontId="6" fillId="0" borderId="0" xfId="0" applyFont="1">
      <alignment vertical="center"/>
    </xf>
    <xf numFmtId="177" fontId="6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7" fontId="1" fillId="0" borderId="0" xfId="0" applyNumberFormat="1" applyFont="1" applyAlignment="1">
      <alignment vertical="center" wrapText="1"/>
    </xf>
    <xf numFmtId="0" fontId="5" fillId="0" borderId="0" xfId="0" applyFont="1">
      <alignment vertical="center"/>
    </xf>
    <xf numFmtId="179" fontId="5" fillId="0" borderId="0" xfId="0" applyNumberFormat="1" applyFont="1">
      <alignment vertical="center"/>
    </xf>
    <xf numFmtId="0" fontId="8" fillId="0" borderId="0" xfId="0" applyFont="1">
      <alignment vertical="center"/>
    </xf>
    <xf numFmtId="177" fontId="0" fillId="0" borderId="0" xfId="0" applyNumberFormat="1">
      <alignment vertical="center"/>
    </xf>
    <xf numFmtId="177" fontId="4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7" fontId="10" fillId="0" borderId="0" xfId="0" applyNumberFormat="1" applyFont="1">
      <alignment vertical="center"/>
    </xf>
    <xf numFmtId="0" fontId="12" fillId="0" borderId="0" xfId="0" applyFont="1">
      <alignment vertical="center"/>
    </xf>
    <xf numFmtId="49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0" fontId="13" fillId="0" borderId="0" xfId="0" applyFont="1">
      <alignment vertical="center"/>
    </xf>
    <xf numFmtId="178" fontId="4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12" fillId="0" borderId="0" xfId="0" applyNumberFormat="1" applyFont="1">
      <alignment vertical="center"/>
    </xf>
    <xf numFmtId="177" fontId="12" fillId="0" borderId="0" xfId="0" applyNumberFormat="1" applyFont="1">
      <alignment vertical="center"/>
    </xf>
    <xf numFmtId="0" fontId="14" fillId="0" borderId="0" xfId="0" applyFont="1">
      <alignment vertical="center"/>
    </xf>
    <xf numFmtId="49" fontId="14" fillId="0" borderId="0" xfId="0" applyNumberFormat="1" applyFont="1">
      <alignment vertical="center"/>
    </xf>
    <xf numFmtId="0" fontId="14" fillId="0" borderId="0" xfId="0" applyFont="1" applyAlignment="1">
      <alignment horizontal="center" vertical="center"/>
    </xf>
    <xf numFmtId="179" fontId="14" fillId="0" borderId="0" xfId="0" applyNumberFormat="1" applyFont="1">
      <alignment vertical="center"/>
    </xf>
    <xf numFmtId="0" fontId="14" fillId="0" borderId="0" xfId="0" applyFont="1" applyAlignment="1">
      <alignment vertical="center" wrapText="1"/>
    </xf>
    <xf numFmtId="177" fontId="14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179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0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21" fillId="0" borderId="0" xfId="0" applyFont="1">
      <alignment vertical="center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E33" sqref="E33"/>
    </sheetView>
  </sheetViews>
  <sheetFormatPr defaultRowHeight="14.25" x14ac:dyDescent="0.15"/>
  <cols>
    <col min="1" max="1" width="22.625" style="3" customWidth="1"/>
    <col min="2" max="2" width="11.75" style="3" customWidth="1"/>
    <col min="3" max="3" width="11.5" style="3" customWidth="1"/>
    <col min="4" max="4" width="12.375" style="3" customWidth="1"/>
  </cols>
  <sheetData>
    <row r="2" spans="1:4" x14ac:dyDescent="0.15">
      <c r="A2" s="3" t="s">
        <v>38</v>
      </c>
    </row>
    <row r="4" spans="1:4" x14ac:dyDescent="0.15">
      <c r="B4" s="26" t="s">
        <v>19</v>
      </c>
      <c r="C4" s="26" t="s">
        <v>20</v>
      </c>
      <c r="D4" s="26" t="s">
        <v>21</v>
      </c>
    </row>
    <row r="5" spans="1:4" x14ac:dyDescent="0.15">
      <c r="D5" s="3" t="s">
        <v>2</v>
      </c>
    </row>
    <row r="6" spans="1:4" x14ac:dyDescent="0.15">
      <c r="A6" s="26" t="s">
        <v>22</v>
      </c>
      <c r="B6" s="3">
        <v>36.576605000000001</v>
      </c>
      <c r="C6" s="3">
        <v>137.59698800000001</v>
      </c>
      <c r="D6" s="3">
        <v>2450</v>
      </c>
    </row>
    <row r="7" spans="1:4" x14ac:dyDescent="0.15">
      <c r="A7" s="26" t="s">
        <v>23</v>
      </c>
      <c r="B7" s="3">
        <v>36.580590999999998</v>
      </c>
      <c r="C7" s="3">
        <v>137.579767</v>
      </c>
      <c r="D7" s="3">
        <v>2305</v>
      </c>
    </row>
    <row r="8" spans="1:4" x14ac:dyDescent="0.15">
      <c r="A8" s="26" t="s">
        <v>24</v>
      </c>
      <c r="B8" s="3">
        <v>36.582957</v>
      </c>
      <c r="C8" s="3">
        <v>137.566801</v>
      </c>
      <c r="D8" s="3">
        <v>2110</v>
      </c>
    </row>
    <row r="9" spans="1:4" x14ac:dyDescent="0.15">
      <c r="A9" s="26" t="s">
        <v>25</v>
      </c>
      <c r="B9" s="3">
        <v>36.566920000000003</v>
      </c>
      <c r="C9" s="3">
        <v>137.55629400000001</v>
      </c>
      <c r="D9" s="3">
        <v>1930</v>
      </c>
    </row>
    <row r="10" spans="1:4" x14ac:dyDescent="0.15">
      <c r="A10" s="26" t="s">
        <v>26</v>
      </c>
      <c r="B10" s="3">
        <v>36.567655999999999</v>
      </c>
      <c r="C10" s="3">
        <v>137.54173299999999</v>
      </c>
      <c r="D10" s="3">
        <v>1800</v>
      </c>
    </row>
    <row r="11" spans="1:4" x14ac:dyDescent="0.15">
      <c r="A11" s="26" t="s">
        <v>27</v>
      </c>
      <c r="B11" s="3">
        <v>36.569685</v>
      </c>
      <c r="C11" s="3">
        <v>137.52503999999999</v>
      </c>
      <c r="D11" s="3">
        <v>1620</v>
      </c>
    </row>
    <row r="12" spans="1:4" x14ac:dyDescent="0.15">
      <c r="A12" s="26" t="s">
        <v>28</v>
      </c>
      <c r="B12" s="3">
        <v>36.571769000000003</v>
      </c>
      <c r="C12" s="3">
        <v>137.507454</v>
      </c>
      <c r="D12" s="3">
        <v>1420</v>
      </c>
    </row>
    <row r="13" spans="1:4" x14ac:dyDescent="0.15">
      <c r="A13" s="26" t="s">
        <v>29</v>
      </c>
      <c r="B13" s="3">
        <v>36.578223000000001</v>
      </c>
      <c r="C13" s="3">
        <v>137.49333300000001</v>
      </c>
      <c r="D13" s="3">
        <v>1280</v>
      </c>
    </row>
    <row r="14" spans="1:4" x14ac:dyDescent="0.15">
      <c r="A14" s="26" t="s">
        <v>30</v>
      </c>
      <c r="B14" s="20">
        <v>36.583851000000003</v>
      </c>
      <c r="C14" s="3">
        <v>137.45884799999999</v>
      </c>
      <c r="D14" s="3">
        <v>970</v>
      </c>
    </row>
    <row r="15" spans="1:4" x14ac:dyDescent="0.15">
      <c r="A15" s="26" t="s">
        <v>31</v>
      </c>
      <c r="B15" s="3">
        <v>36.588988000000001</v>
      </c>
      <c r="C15" s="3">
        <v>137.481607</v>
      </c>
      <c r="D15" s="3">
        <v>660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zoomScale="70" zoomScaleNormal="70" workbookViewId="0">
      <selection activeCell="A2" sqref="A2"/>
    </sheetView>
  </sheetViews>
  <sheetFormatPr defaultRowHeight="13.5" x14ac:dyDescent="0.15"/>
  <cols>
    <col min="1" max="1" width="11.25" style="12" customWidth="1"/>
    <col min="2" max="2" width="15.625" style="21" customWidth="1"/>
    <col min="3" max="3" width="8.125" style="12" customWidth="1"/>
    <col min="4" max="4" width="10.875" style="13" customWidth="1"/>
    <col min="5" max="5" width="13" style="12" customWidth="1"/>
    <col min="6" max="6" width="8.25" style="22" customWidth="1"/>
    <col min="7" max="17" width="9.625" style="22" customWidth="1"/>
    <col min="18" max="18" width="21.375" style="22" customWidth="1"/>
    <col min="19" max="19" width="42.25" style="1" customWidth="1"/>
    <col min="20" max="21" width="9" style="8"/>
    <col min="22" max="34" width="9" style="9"/>
    <col min="35" max="35" width="9" style="8"/>
  </cols>
  <sheetData>
    <row r="1" spans="1:35" ht="14.25" customHeight="1" x14ac:dyDescent="0.15"/>
    <row r="2" spans="1:35" ht="14.25" customHeight="1" x14ac:dyDescent="0.15">
      <c r="A2" s="41" t="s">
        <v>90</v>
      </c>
      <c r="B2" s="36"/>
      <c r="C2" s="20"/>
      <c r="D2" s="28"/>
      <c r="E2" s="20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"/>
    </row>
    <row r="3" spans="1:35" ht="14.25" customHeight="1" x14ac:dyDescent="0.15">
      <c r="A3" s="20" t="s">
        <v>44</v>
      </c>
      <c r="B3" s="36"/>
      <c r="C3" s="20"/>
      <c r="D3" s="28"/>
      <c r="E3" s="2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"/>
    </row>
    <row r="4" spans="1:35" ht="14.25" customHeight="1" x14ac:dyDescent="0.15">
      <c r="A4" s="20"/>
      <c r="B4" s="36"/>
      <c r="C4" s="20"/>
      <c r="D4" s="28"/>
      <c r="E4" s="20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"/>
    </row>
    <row r="5" spans="1:35" s="3" customFormat="1" ht="14.25" customHeight="1" x14ac:dyDescent="0.15">
      <c r="A5" s="38" t="s">
        <v>36</v>
      </c>
      <c r="B5" s="39" t="s">
        <v>32</v>
      </c>
      <c r="C5" s="40" t="s">
        <v>21</v>
      </c>
      <c r="D5" s="41" t="s">
        <v>33</v>
      </c>
      <c r="E5" s="42" t="s">
        <v>34</v>
      </c>
      <c r="F5" s="37" t="s">
        <v>0</v>
      </c>
      <c r="G5" s="37" t="s">
        <v>45</v>
      </c>
      <c r="H5" s="37" t="s">
        <v>46</v>
      </c>
      <c r="I5" s="37" t="s">
        <v>47</v>
      </c>
      <c r="J5" s="37" t="s">
        <v>48</v>
      </c>
      <c r="K5" s="37" t="s">
        <v>49</v>
      </c>
      <c r="L5" s="37" t="s">
        <v>50</v>
      </c>
      <c r="M5" s="37" t="s">
        <v>51</v>
      </c>
      <c r="N5" s="37" t="s">
        <v>52</v>
      </c>
      <c r="O5" s="37" t="s">
        <v>53</v>
      </c>
      <c r="P5" s="37" t="s">
        <v>54</v>
      </c>
      <c r="Q5" s="37" t="s">
        <v>55</v>
      </c>
      <c r="R5" s="43" t="s">
        <v>37</v>
      </c>
      <c r="S5" s="26" t="s">
        <v>39</v>
      </c>
      <c r="T5" s="5"/>
      <c r="U5" s="6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"/>
    </row>
    <row r="6" spans="1:35" s="32" customFormat="1" ht="14.25" customHeight="1" x14ac:dyDescent="0.15">
      <c r="A6" s="44"/>
      <c r="B6" s="45"/>
      <c r="C6" s="44" t="s">
        <v>3</v>
      </c>
      <c r="D6" s="46" t="s">
        <v>1</v>
      </c>
      <c r="E6" s="44" t="s">
        <v>35</v>
      </c>
      <c r="F6" s="47"/>
      <c r="G6" s="47" t="s">
        <v>7</v>
      </c>
      <c r="H6" s="47" t="s">
        <v>7</v>
      </c>
      <c r="I6" s="47" t="s">
        <v>7</v>
      </c>
      <c r="J6" s="47" t="s">
        <v>7</v>
      </c>
      <c r="K6" s="47" t="s">
        <v>7</v>
      </c>
      <c r="L6" s="47" t="s">
        <v>7</v>
      </c>
      <c r="M6" s="47" t="s">
        <v>7</v>
      </c>
      <c r="N6" s="47" t="s">
        <v>7</v>
      </c>
      <c r="O6" s="47" t="s">
        <v>7</v>
      </c>
      <c r="P6" s="47" t="s">
        <v>7</v>
      </c>
      <c r="Q6" s="47" t="s">
        <v>7</v>
      </c>
      <c r="R6" s="47" t="s">
        <v>56</v>
      </c>
      <c r="T6" s="30"/>
      <c r="U6" s="29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29"/>
    </row>
    <row r="7" spans="1:35" s="3" customFormat="1" ht="14.25" customHeight="1" x14ac:dyDescent="0.15">
      <c r="A7" s="38" t="s">
        <v>26</v>
      </c>
      <c r="B7" s="36" t="s">
        <v>8</v>
      </c>
      <c r="C7" s="20">
        <v>1800</v>
      </c>
      <c r="D7" s="28">
        <v>183.51696782723667</v>
      </c>
      <c r="E7" s="20">
        <v>3.52</v>
      </c>
      <c r="F7" s="37">
        <v>5.56</v>
      </c>
      <c r="G7" s="37">
        <v>7.2466289691170074</v>
      </c>
      <c r="H7" s="37">
        <v>12.42308331947447</v>
      </c>
      <c r="I7" s="37">
        <v>5.2790424062611896</v>
      </c>
      <c r="J7" s="37">
        <v>0.63358841438327984</v>
      </c>
      <c r="K7" s="37">
        <v>1.6043714756225358</v>
      </c>
      <c r="L7" s="37">
        <v>0</v>
      </c>
      <c r="M7" s="37">
        <v>2.6292914875696747</v>
      </c>
      <c r="N7" s="37">
        <v>3.8577534069833077</v>
      </c>
      <c r="O7" s="37">
        <v>2.3918967559509832</v>
      </c>
      <c r="P7" s="37">
        <v>1.4422526074155395</v>
      </c>
      <c r="Q7" s="37">
        <v>1.9565973722068126</v>
      </c>
      <c r="R7" s="37">
        <v>0.49643278166639476</v>
      </c>
      <c r="T7" s="2"/>
      <c r="U7" s="2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"/>
    </row>
    <row r="8" spans="1:35" s="3" customFormat="1" ht="14.25" customHeight="1" x14ac:dyDescent="0.15">
      <c r="A8" s="38" t="s">
        <v>28</v>
      </c>
      <c r="B8" s="36" t="s">
        <v>8</v>
      </c>
      <c r="C8" s="20">
        <v>1420</v>
      </c>
      <c r="D8" s="28">
        <v>131.20317320405465</v>
      </c>
      <c r="E8" s="20">
        <v>3.53</v>
      </c>
      <c r="F8" s="37">
        <v>5.35</v>
      </c>
      <c r="G8" s="37">
        <v>13.671161374510659</v>
      </c>
      <c r="H8" s="37">
        <v>7.7110704584511334</v>
      </c>
      <c r="I8" s="37">
        <v>5.8519617371732577</v>
      </c>
      <c r="J8" s="37">
        <v>1.0285526207520777</v>
      </c>
      <c r="K8" s="37">
        <v>4.7033285094066564</v>
      </c>
      <c r="L8" s="37">
        <v>0</v>
      </c>
      <c r="M8" s="37">
        <v>2.7714959775435513</v>
      </c>
      <c r="N8" s="37">
        <v>5.0673332795742274</v>
      </c>
      <c r="O8" s="37">
        <v>1.9322652264058768</v>
      </c>
      <c r="P8" s="37">
        <v>4.397482409301861</v>
      </c>
      <c r="Q8" s="37">
        <v>1.1110491621154035</v>
      </c>
      <c r="R8" s="37">
        <v>0.69516164702459282</v>
      </c>
      <c r="T8" s="2"/>
      <c r="U8" s="2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"/>
    </row>
    <row r="9" spans="1:35" s="3" customFormat="1" ht="14.25" customHeight="1" x14ac:dyDescent="0.15">
      <c r="A9" s="38" t="s">
        <v>29</v>
      </c>
      <c r="B9" s="36" t="s">
        <v>8</v>
      </c>
      <c r="C9" s="20">
        <v>1280</v>
      </c>
      <c r="D9" s="28">
        <v>122.82944028206258</v>
      </c>
      <c r="E9" s="20">
        <v>3.95</v>
      </c>
      <c r="F9" s="37">
        <v>5.32</v>
      </c>
      <c r="G9" s="37">
        <v>10.648107872988257</v>
      </c>
      <c r="H9" s="37">
        <v>12.201341537779255</v>
      </c>
      <c r="I9" s="37">
        <v>4.9081794465190036</v>
      </c>
      <c r="J9" s="37">
        <v>0.64181683534929634</v>
      </c>
      <c r="K9" s="37">
        <v>2.6623084984280654</v>
      </c>
      <c r="L9" s="37">
        <v>0</v>
      </c>
      <c r="M9" s="37">
        <v>3.1150182814607019</v>
      </c>
      <c r="N9" s="37">
        <v>4.7302636884122249</v>
      </c>
      <c r="O9" s="37">
        <v>2.4634954701376155</v>
      </c>
      <c r="P9" s="37">
        <v>2.4240930186137035</v>
      </c>
      <c r="Q9" s="37">
        <v>1.8238718858604672</v>
      </c>
      <c r="R9" s="37">
        <v>0.56460485514261438</v>
      </c>
      <c r="T9" s="2"/>
      <c r="U9" s="2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"/>
    </row>
    <row r="10" spans="1:35" s="3" customFormat="1" ht="14.25" customHeight="1" x14ac:dyDescent="0.15">
      <c r="A10" s="38" t="s">
        <v>30</v>
      </c>
      <c r="B10" s="36" t="s">
        <v>8</v>
      </c>
      <c r="C10" s="20">
        <v>970</v>
      </c>
      <c r="D10" s="28">
        <v>100.4847950639048</v>
      </c>
      <c r="E10" s="20">
        <v>8.3699999999999992</v>
      </c>
      <c r="F10" s="37">
        <v>4.71</v>
      </c>
      <c r="G10" s="37">
        <v>1.5441496302740321</v>
      </c>
      <c r="H10" s="37">
        <v>0.38250457342424743</v>
      </c>
      <c r="I10" s="37">
        <v>0.69313008338022408</v>
      </c>
      <c r="J10" s="37">
        <v>0.49781946844400554</v>
      </c>
      <c r="K10" s="37">
        <v>1.7266330655222315</v>
      </c>
      <c r="L10" s="37">
        <v>0</v>
      </c>
      <c r="M10" s="37">
        <v>1.7956458362912722</v>
      </c>
      <c r="N10" s="37">
        <v>8.9999058661941671</v>
      </c>
      <c r="O10" s="37">
        <v>2.9583774138174208</v>
      </c>
      <c r="P10" s="37">
        <v>1.6920879285393482</v>
      </c>
      <c r="Q10" s="37">
        <v>2.865621542731478</v>
      </c>
      <c r="R10" s="37">
        <v>0.61094391861279485</v>
      </c>
      <c r="T10" s="2"/>
      <c r="U10" s="2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"/>
    </row>
    <row r="11" spans="1:35" s="3" customFormat="1" ht="14.25" customHeight="1" x14ac:dyDescent="0.15">
      <c r="A11" s="38" t="s">
        <v>31</v>
      </c>
      <c r="B11" s="36" t="s">
        <v>8</v>
      </c>
      <c r="C11" s="20">
        <v>660</v>
      </c>
      <c r="D11" s="28">
        <v>100.9695901278096</v>
      </c>
      <c r="E11" s="20">
        <v>22.9</v>
      </c>
      <c r="F11" s="37">
        <v>4.32</v>
      </c>
      <c r="G11" s="37">
        <v>4.7803392779469336</v>
      </c>
      <c r="H11" s="37">
        <v>1.507844115527468</v>
      </c>
      <c r="I11" s="37">
        <v>3.9669548314491787</v>
      </c>
      <c r="J11" s="37">
        <v>0.90924051674483664</v>
      </c>
      <c r="K11" s="37">
        <v>4.0446130046409499</v>
      </c>
      <c r="L11" s="37">
        <v>0</v>
      </c>
      <c r="M11" s="37">
        <v>7.2625905690580863</v>
      </c>
      <c r="N11" s="37">
        <v>38.030090491269952</v>
      </c>
      <c r="O11" s="37">
        <v>3.7353865636617858</v>
      </c>
      <c r="P11" s="37">
        <v>3.9376690453615448</v>
      </c>
      <c r="Q11" s="37">
        <v>3.4482352895112198</v>
      </c>
      <c r="R11" s="37">
        <v>0.84649458105123654</v>
      </c>
      <c r="T11" s="2"/>
      <c r="U11" s="2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"/>
    </row>
    <row r="12" spans="1:35" s="3" customFormat="1" ht="14.25" customHeight="1" x14ac:dyDescent="0.15">
      <c r="A12" s="20"/>
      <c r="B12" s="36"/>
      <c r="C12" s="20"/>
      <c r="D12" s="28"/>
      <c r="E12" s="2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T12" s="1"/>
      <c r="U12" s="1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"/>
    </row>
    <row r="13" spans="1:35" s="3" customFormat="1" ht="14.25" customHeight="1" x14ac:dyDescent="0.15">
      <c r="A13" s="20"/>
      <c r="B13" s="36"/>
      <c r="C13" s="20"/>
      <c r="D13" s="28"/>
      <c r="E13" s="20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T13" s="1"/>
      <c r="U13" s="1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"/>
    </row>
    <row r="14" spans="1:35" s="3" customFormat="1" ht="14.25" customHeight="1" x14ac:dyDescent="0.15">
      <c r="A14" s="38" t="s">
        <v>22</v>
      </c>
      <c r="B14" s="36" t="s">
        <v>9</v>
      </c>
      <c r="C14" s="20">
        <v>2450</v>
      </c>
      <c r="D14" s="28">
        <v>148.788012340238</v>
      </c>
      <c r="E14" s="20">
        <v>9.6300000000000008</v>
      </c>
      <c r="F14" s="37">
        <v>4.8</v>
      </c>
      <c r="G14" s="37">
        <v>2.4575902566333192</v>
      </c>
      <c r="H14" s="37">
        <v>9.9672930871999537</v>
      </c>
      <c r="I14" s="37">
        <v>1.8543147987109314</v>
      </c>
      <c r="J14" s="37">
        <v>0.32913683864066484</v>
      </c>
      <c r="K14" s="37">
        <v>2.8244922401317427</v>
      </c>
      <c r="L14" s="37">
        <v>0</v>
      </c>
      <c r="M14" s="37">
        <v>3.9863646373670663</v>
      </c>
      <c r="N14" s="37">
        <v>8.3670671720022582</v>
      </c>
      <c r="O14" s="37">
        <v>8.2882578489411962</v>
      </c>
      <c r="P14" s="37">
        <v>2.7695119516941964</v>
      </c>
      <c r="Q14" s="37">
        <v>8.1406323076353999</v>
      </c>
      <c r="R14" s="37">
        <v>0.33945774684526592</v>
      </c>
      <c r="T14" s="2"/>
      <c r="U14" s="2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"/>
    </row>
    <row r="15" spans="1:35" s="3" customFormat="1" ht="14.25" customHeight="1" x14ac:dyDescent="0.15">
      <c r="A15" s="38" t="s">
        <v>23</v>
      </c>
      <c r="B15" s="36" t="s">
        <v>9</v>
      </c>
      <c r="C15" s="20">
        <v>2305</v>
      </c>
      <c r="D15" s="28">
        <v>141.38386954605554</v>
      </c>
      <c r="E15" s="20">
        <v>18.8</v>
      </c>
      <c r="F15" s="37">
        <v>4.5</v>
      </c>
      <c r="G15" s="37">
        <v>2.0965637233579817</v>
      </c>
      <c r="H15" s="37">
        <v>17.667276456566327</v>
      </c>
      <c r="I15" s="37">
        <v>3.6421300322267127</v>
      </c>
      <c r="J15" s="37">
        <v>1.1314078828272853</v>
      </c>
      <c r="K15" s="37">
        <v>3.9572832975697385</v>
      </c>
      <c r="L15" s="37">
        <v>0</v>
      </c>
      <c r="M15" s="37">
        <v>3.6816064867760869</v>
      </c>
      <c r="N15" s="37">
        <v>6.1801467623578743</v>
      </c>
      <c r="O15" s="37">
        <v>5.1531168058976151</v>
      </c>
      <c r="P15" s="37">
        <v>3.910379759469035</v>
      </c>
      <c r="Q15" s="37">
        <v>5.0271778485358558</v>
      </c>
      <c r="R15" s="37">
        <v>0.38067977616204812</v>
      </c>
      <c r="T15" s="2"/>
      <c r="U15" s="2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"/>
    </row>
    <row r="16" spans="1:35" s="3" customFormat="1" ht="14.25" customHeight="1" x14ac:dyDescent="0.15">
      <c r="A16" s="38" t="s">
        <v>24</v>
      </c>
      <c r="B16" s="36" t="s">
        <v>9</v>
      </c>
      <c r="C16" s="20">
        <v>2110</v>
      </c>
      <c r="D16" s="28">
        <v>148.96430145438518</v>
      </c>
      <c r="E16" s="20">
        <v>4.74</v>
      </c>
      <c r="F16" s="37">
        <v>5.67</v>
      </c>
      <c r="G16" s="37">
        <v>2.6446280991735538</v>
      </c>
      <c r="H16" s="37">
        <v>19.696213759077551</v>
      </c>
      <c r="I16" s="37">
        <v>2.6906747148191723</v>
      </c>
      <c r="J16" s="37">
        <v>0.91335472722784505</v>
      </c>
      <c r="K16" s="37">
        <v>3.3135385997305251</v>
      </c>
      <c r="L16" s="37">
        <v>0</v>
      </c>
      <c r="M16" s="37">
        <v>1.9382197845399582</v>
      </c>
      <c r="N16" s="37">
        <v>6.0753165067333272</v>
      </c>
      <c r="O16" s="37">
        <v>4.8737612079852122</v>
      </c>
      <c r="P16" s="37">
        <v>3.2543739707570238</v>
      </c>
      <c r="Q16" s="37">
        <v>4.7149004484915409</v>
      </c>
      <c r="R16" s="37">
        <v>0.39182654013810564</v>
      </c>
      <c r="T16" s="2"/>
      <c r="U16" s="2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"/>
    </row>
    <row r="17" spans="1:35" s="3" customFormat="1" ht="14.25" customHeight="1" x14ac:dyDescent="0.15">
      <c r="A17" s="38" t="s">
        <v>25</v>
      </c>
      <c r="B17" s="36" t="s">
        <v>9</v>
      </c>
      <c r="C17" s="20">
        <v>1930</v>
      </c>
      <c r="D17" s="28">
        <v>146.45218157778757</v>
      </c>
      <c r="E17" s="20">
        <v>4.82</v>
      </c>
      <c r="F17" s="37">
        <v>5.41</v>
      </c>
      <c r="G17" s="37">
        <v>2.2749021313614617</v>
      </c>
      <c r="H17" s="37">
        <v>10.166860690725651</v>
      </c>
      <c r="I17" s="37">
        <v>2.0512558187119545</v>
      </c>
      <c r="J17" s="37">
        <v>0.54307578375709697</v>
      </c>
      <c r="K17" s="37">
        <v>2.9692100404211783</v>
      </c>
      <c r="L17" s="37">
        <v>0</v>
      </c>
      <c r="M17" s="37">
        <v>2.1772643129737395</v>
      </c>
      <c r="N17" s="37">
        <v>5.2173211837755025</v>
      </c>
      <c r="O17" s="37">
        <v>7.3784056687720598</v>
      </c>
      <c r="P17" s="37">
        <v>2.9183167822745641</v>
      </c>
      <c r="Q17" s="37">
        <v>7.2417540615102345</v>
      </c>
      <c r="R17" s="37">
        <v>0.26482749038263798</v>
      </c>
      <c r="T17" s="2"/>
      <c r="U17" s="2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"/>
    </row>
    <row r="18" spans="1:35" s="3" customFormat="1" ht="14.25" customHeight="1" x14ac:dyDescent="0.15">
      <c r="A18" s="38" t="s">
        <v>26</v>
      </c>
      <c r="B18" s="36" t="s">
        <v>9</v>
      </c>
      <c r="C18" s="20">
        <v>1800</v>
      </c>
      <c r="D18" s="28">
        <v>136.62406346408108</v>
      </c>
      <c r="E18" s="20">
        <v>4.95</v>
      </c>
      <c r="F18" s="37">
        <v>5.7</v>
      </c>
      <c r="G18" s="37">
        <v>2.4575902566333192</v>
      </c>
      <c r="H18" s="37">
        <v>17.894561782803923</v>
      </c>
      <c r="I18" s="37">
        <v>2.9975957849506369</v>
      </c>
      <c r="J18" s="37">
        <v>0.79404262322060393</v>
      </c>
      <c r="K18" s="37">
        <v>1.7490892759119714</v>
      </c>
      <c r="L18" s="37">
        <v>0</v>
      </c>
      <c r="M18" s="37">
        <v>2.6649288416244841</v>
      </c>
      <c r="N18" s="37">
        <v>10.300782194984277</v>
      </c>
      <c r="O18" s="37">
        <v>9.0037365961912101</v>
      </c>
      <c r="P18" s="37">
        <v>1.6941089874744246</v>
      </c>
      <c r="Q18" s="37">
        <v>8.8561110548854156</v>
      </c>
      <c r="R18" s="37">
        <v>0.36771429736423367</v>
      </c>
      <c r="T18" s="2"/>
      <c r="U18" s="2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"/>
    </row>
    <row r="19" spans="1:35" s="3" customFormat="1" ht="14.25" customHeight="1" x14ac:dyDescent="0.15">
      <c r="A19" s="38" t="s">
        <v>27</v>
      </c>
      <c r="B19" s="36" t="s">
        <v>9</v>
      </c>
      <c r="C19" s="20">
        <v>1620</v>
      </c>
      <c r="D19" s="28">
        <v>176.50947553988541</v>
      </c>
      <c r="E19" s="20">
        <v>8.85</v>
      </c>
      <c r="F19" s="37">
        <v>4.6900000000000004</v>
      </c>
      <c r="G19" s="37">
        <v>2.8925619834710745</v>
      </c>
      <c r="H19" s="37">
        <v>16.780309329785467</v>
      </c>
      <c r="I19" s="37">
        <v>2.7290398485856056</v>
      </c>
      <c r="J19" s="37">
        <v>0.84341314901670372</v>
      </c>
      <c r="K19" s="37">
        <v>3.6678476969908673</v>
      </c>
      <c r="L19" s="37">
        <v>0</v>
      </c>
      <c r="M19" s="37">
        <v>2.5110719332297591</v>
      </c>
      <c r="N19" s="37">
        <v>11.305539875816466</v>
      </c>
      <c r="O19" s="37">
        <v>8.388642389185323</v>
      </c>
      <c r="P19" s="37">
        <v>3.6031363840510999</v>
      </c>
      <c r="Q19" s="37">
        <v>8.2148884334891203</v>
      </c>
      <c r="R19" s="37">
        <v>0.40762252620581679</v>
      </c>
      <c r="T19" s="2"/>
      <c r="U19" s="2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"/>
    </row>
    <row r="20" spans="1:35" s="3" customFormat="1" ht="14.25" customHeight="1" x14ac:dyDescent="0.15">
      <c r="A20" s="38" t="s">
        <v>28</v>
      </c>
      <c r="B20" s="36" t="s">
        <v>9</v>
      </c>
      <c r="C20" s="20">
        <v>1420</v>
      </c>
      <c r="D20" s="28">
        <v>208.55002203613924</v>
      </c>
      <c r="E20" s="20">
        <v>5.65</v>
      </c>
      <c r="F20" s="37">
        <v>5.49</v>
      </c>
      <c r="G20" s="37">
        <v>5.3849499782514139</v>
      </c>
      <c r="H20" s="37">
        <v>24.258550917456617</v>
      </c>
      <c r="I20" s="37">
        <v>4.9184101488567196</v>
      </c>
      <c r="J20" s="37">
        <v>1.0120957788200444</v>
      </c>
      <c r="K20" s="37">
        <v>3.1488597235390987</v>
      </c>
      <c r="L20" s="37">
        <v>0</v>
      </c>
      <c r="M20" s="37">
        <v>2.5571540204967218</v>
      </c>
      <c r="N20" s="37">
        <v>9.5266510765260861</v>
      </c>
      <c r="O20" s="37">
        <v>6.7080591415266984</v>
      </c>
      <c r="P20" s="37">
        <v>3.0283896402016066</v>
      </c>
      <c r="Q20" s="37">
        <v>6.3845893713734663</v>
      </c>
      <c r="R20" s="37">
        <v>0.42728398780165761</v>
      </c>
      <c r="T20" s="2"/>
      <c r="U20" s="2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"/>
    </row>
    <row r="21" spans="1:35" s="3" customFormat="1" ht="14.25" customHeight="1" x14ac:dyDescent="0.15">
      <c r="A21" s="38" t="s">
        <v>29</v>
      </c>
      <c r="B21" s="36" t="s">
        <v>9</v>
      </c>
      <c r="C21" s="20">
        <v>1280</v>
      </c>
      <c r="D21" s="28">
        <v>238.07844865579551</v>
      </c>
      <c r="E21" s="20">
        <v>5.87</v>
      </c>
      <c r="F21" s="37">
        <v>5.49</v>
      </c>
      <c r="G21" s="37">
        <v>2.36624619399739</v>
      </c>
      <c r="H21" s="37">
        <v>12.794500803813959</v>
      </c>
      <c r="I21" s="37">
        <v>2.4246764540385697</v>
      </c>
      <c r="J21" s="37">
        <v>0.8886694643297951</v>
      </c>
      <c r="K21" s="37">
        <v>2.5300663705773738</v>
      </c>
      <c r="L21" s="37">
        <v>0</v>
      </c>
      <c r="M21" s="37">
        <v>2.1936588022434127</v>
      </c>
      <c r="N21" s="37">
        <v>7.9348439641964346</v>
      </c>
      <c r="O21" s="37">
        <v>6.8863049916764609</v>
      </c>
      <c r="P21" s="37">
        <v>2.4771295972852934</v>
      </c>
      <c r="Q21" s="37">
        <v>6.744166417392651</v>
      </c>
      <c r="R21" s="37">
        <v>0.37038596276596969</v>
      </c>
      <c r="T21" s="2"/>
      <c r="U21" s="2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"/>
    </row>
    <row r="22" spans="1:35" s="3" customFormat="1" ht="14.25" customHeight="1" x14ac:dyDescent="0.15">
      <c r="A22" s="38" t="s">
        <v>30</v>
      </c>
      <c r="B22" s="36" t="s">
        <v>9</v>
      </c>
      <c r="C22" s="20">
        <v>970</v>
      </c>
      <c r="D22" s="28">
        <v>172.05817540766859</v>
      </c>
      <c r="E22" s="20">
        <v>6.01</v>
      </c>
      <c r="F22" s="37">
        <v>5.49</v>
      </c>
      <c r="G22" s="37">
        <v>5.3588516746411488</v>
      </c>
      <c r="H22" s="37">
        <v>20.239481124230831</v>
      </c>
      <c r="I22" s="37">
        <v>5.048851603662591</v>
      </c>
      <c r="J22" s="37">
        <v>0.85575578046572853</v>
      </c>
      <c r="K22" s="37">
        <v>2.1058935076600624</v>
      </c>
      <c r="L22" s="37">
        <v>0</v>
      </c>
      <c r="M22" s="37">
        <v>2.3217485082864959</v>
      </c>
      <c r="N22" s="37">
        <v>7.8413031207160717</v>
      </c>
      <c r="O22" s="37">
        <v>8.6122560893371425</v>
      </c>
      <c r="P22" s="37">
        <v>1.9860072857927042</v>
      </c>
      <c r="Q22" s="37">
        <v>8.2903540240473355</v>
      </c>
      <c r="R22" s="37">
        <v>0.32107524095845841</v>
      </c>
      <c r="T22" s="2"/>
      <c r="U22" s="2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"/>
    </row>
    <row r="23" spans="1:35" s="3" customFormat="1" ht="14.25" customHeight="1" x14ac:dyDescent="0.15">
      <c r="A23" s="38" t="s">
        <v>31</v>
      </c>
      <c r="B23" s="36" t="s">
        <v>9</v>
      </c>
      <c r="C23" s="20">
        <v>660</v>
      </c>
      <c r="D23" s="28">
        <v>209.60775672102247</v>
      </c>
      <c r="E23" s="20">
        <v>9.0299999999999994</v>
      </c>
      <c r="F23" s="37">
        <v>5.49</v>
      </c>
      <c r="G23" s="37">
        <v>6.2157459765115268</v>
      </c>
      <c r="H23" s="37">
        <v>14.041798325849548</v>
      </c>
      <c r="I23" s="37">
        <v>4.9414292291165793</v>
      </c>
      <c r="J23" s="37">
        <v>1.020324199786061</v>
      </c>
      <c r="K23" s="37">
        <v>4.3565048156095614</v>
      </c>
      <c r="L23" s="37">
        <v>0</v>
      </c>
      <c r="M23" s="37">
        <v>3.2083348702454098</v>
      </c>
      <c r="N23" s="37">
        <v>10.586243044915731</v>
      </c>
      <c r="O23" s="37">
        <v>9.3114417299892338</v>
      </c>
      <c r="P23" s="37">
        <v>4.2174484754728283</v>
      </c>
      <c r="Q23" s="37">
        <v>8.9380666883503306</v>
      </c>
      <c r="R23" s="37">
        <v>0.3719381294133885</v>
      </c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"/>
    </row>
    <row r="24" spans="1:35" s="3" customFormat="1" ht="14.25" customHeight="1" x14ac:dyDescent="0.15">
      <c r="A24" s="20"/>
      <c r="B24" s="36"/>
      <c r="C24" s="20"/>
      <c r="D24" s="28"/>
      <c r="E24" s="20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T24" s="1"/>
      <c r="U24" s="1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"/>
    </row>
    <row r="25" spans="1:35" s="3" customFormat="1" ht="14.25" customHeight="1" x14ac:dyDescent="0.15">
      <c r="A25" s="20"/>
      <c r="B25" s="36"/>
      <c r="C25" s="20"/>
      <c r="D25" s="28"/>
      <c r="E25" s="20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T25" s="1"/>
      <c r="U25" s="1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"/>
    </row>
    <row r="26" spans="1:35" s="3" customFormat="1" ht="14.25" customHeight="1" x14ac:dyDescent="0.15">
      <c r="A26" s="38" t="s">
        <v>22</v>
      </c>
      <c r="B26" s="36" t="s">
        <v>10</v>
      </c>
      <c r="C26" s="20">
        <v>2450</v>
      </c>
      <c r="D26" s="28">
        <v>439.18025561921553</v>
      </c>
      <c r="E26" s="20">
        <v>5.33</v>
      </c>
      <c r="F26" s="37">
        <v>5.01</v>
      </c>
      <c r="G26" s="37">
        <v>2.4488908220965642</v>
      </c>
      <c r="H26" s="37">
        <v>3.6642829425134433</v>
      </c>
      <c r="I26" s="37">
        <v>1.7801422067624944</v>
      </c>
      <c r="J26" s="37">
        <v>0.46079157409693078</v>
      </c>
      <c r="K26" s="37">
        <v>1.6792255102550027</v>
      </c>
      <c r="L26" s="37">
        <v>0</v>
      </c>
      <c r="M26" s="37">
        <v>2.7199036417827824</v>
      </c>
      <c r="N26" s="37">
        <v>5.8866220466091441</v>
      </c>
      <c r="O26" s="37">
        <v>4.9647540194493907</v>
      </c>
      <c r="P26" s="37">
        <v>1.6244398423075004</v>
      </c>
      <c r="Q26" s="37">
        <v>4.8176510464314033</v>
      </c>
      <c r="R26" s="37">
        <v>0.37924563950416296</v>
      </c>
      <c r="T26" s="2"/>
      <c r="U26" s="2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"/>
    </row>
    <row r="27" spans="1:35" s="3" customFormat="1" ht="14.25" customHeight="1" x14ac:dyDescent="0.15">
      <c r="A27" s="38" t="s">
        <v>23</v>
      </c>
      <c r="B27" s="36" t="s">
        <v>10</v>
      </c>
      <c r="C27" s="20">
        <v>2305</v>
      </c>
      <c r="D27" s="28">
        <v>285.19171441163508</v>
      </c>
      <c r="E27" s="20">
        <v>5.22</v>
      </c>
      <c r="F27" s="37">
        <v>5.0999999999999996</v>
      </c>
      <c r="G27" s="37">
        <v>4.4802087864288822</v>
      </c>
      <c r="H27" s="37">
        <v>5.7985475913298963</v>
      </c>
      <c r="I27" s="37">
        <v>3.4093815540436849</v>
      </c>
      <c r="J27" s="37">
        <v>0.57598946762116354</v>
      </c>
      <c r="K27" s="37">
        <v>2.8294825091072409</v>
      </c>
      <c r="L27" s="37">
        <v>0</v>
      </c>
      <c r="M27" s="37">
        <v>3.5334327333477793</v>
      </c>
      <c r="N27" s="37">
        <v>4.449641157971131</v>
      </c>
      <c r="O27" s="37">
        <v>5.0154169667358817</v>
      </c>
      <c r="P27" s="37">
        <v>2.729252956734368</v>
      </c>
      <c r="Q27" s="37">
        <v>4.7462942985146945</v>
      </c>
      <c r="R27" s="37">
        <v>0.31914846019340792</v>
      </c>
      <c r="T27" s="2"/>
      <c r="U27" s="2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"/>
    </row>
    <row r="28" spans="1:35" s="3" customFormat="1" ht="14.25" customHeight="1" x14ac:dyDescent="0.15">
      <c r="A28" s="38" t="s">
        <v>24</v>
      </c>
      <c r="B28" s="36" t="s">
        <v>10</v>
      </c>
      <c r="C28" s="20">
        <v>2110</v>
      </c>
      <c r="D28" s="28">
        <v>232.52534156015867</v>
      </c>
      <c r="E28" s="20">
        <v>4.99</v>
      </c>
      <c r="F28" s="37">
        <v>5.15</v>
      </c>
      <c r="G28" s="37">
        <v>4.1322314049586781</v>
      </c>
      <c r="H28" s="37">
        <v>6.8130162425855083</v>
      </c>
      <c r="I28" s="37">
        <v>4.708680750933552</v>
      </c>
      <c r="J28" s="37">
        <v>1.0038673578540278</v>
      </c>
      <c r="K28" s="37">
        <v>3.904885473327012</v>
      </c>
      <c r="L28" s="37">
        <v>0</v>
      </c>
      <c r="M28" s="37">
        <v>2.4447024487431204</v>
      </c>
      <c r="N28" s="37">
        <v>5.2399000080638656</v>
      </c>
      <c r="O28" s="37">
        <v>3.2142729231825737</v>
      </c>
      <c r="P28" s="37">
        <v>3.8124407405559158</v>
      </c>
      <c r="Q28" s="37">
        <v>2.9660529864737128</v>
      </c>
      <c r="R28" s="37">
        <v>0.46902051582947224</v>
      </c>
      <c r="T28" s="2"/>
      <c r="U28" s="2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"/>
    </row>
    <row r="29" spans="1:35" s="3" customFormat="1" ht="14.25" customHeight="1" x14ac:dyDescent="0.15">
      <c r="A29" s="38" t="s">
        <v>25</v>
      </c>
      <c r="B29" s="36" t="s">
        <v>10</v>
      </c>
      <c r="C29" s="20">
        <v>1930</v>
      </c>
      <c r="D29" s="28">
        <v>245.92331423534597</v>
      </c>
      <c r="E29" s="20">
        <v>6.31</v>
      </c>
      <c r="F29" s="37">
        <v>4.97</v>
      </c>
      <c r="G29" s="37">
        <v>5.1196172248803835</v>
      </c>
      <c r="H29" s="37">
        <v>4.8450579300404684</v>
      </c>
      <c r="I29" s="37">
        <v>2.4042150493631391</v>
      </c>
      <c r="J29" s="37">
        <v>0.81049946515263716</v>
      </c>
      <c r="K29" s="37">
        <v>3.1338889166126047</v>
      </c>
      <c r="L29" s="37">
        <v>0</v>
      </c>
      <c r="M29" s="37">
        <v>1.6682702192017376</v>
      </c>
      <c r="N29" s="37">
        <v>5.9462946536569632</v>
      </c>
      <c r="O29" s="37">
        <v>5.1006374260940301</v>
      </c>
      <c r="P29" s="37">
        <v>3.0193547582214677</v>
      </c>
      <c r="Q29" s="37">
        <v>4.7931059887189464</v>
      </c>
      <c r="R29" s="37">
        <v>0.38282904330154599</v>
      </c>
      <c r="T29" s="2"/>
      <c r="U29" s="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"/>
    </row>
    <row r="30" spans="1:35" s="3" customFormat="1" ht="14.25" customHeight="1" x14ac:dyDescent="0.15">
      <c r="A30" s="38" t="s">
        <v>26</v>
      </c>
      <c r="B30" s="36" t="s">
        <v>10</v>
      </c>
      <c r="C30" s="20">
        <v>1800</v>
      </c>
      <c r="D30" s="28">
        <v>223.27016306743059</v>
      </c>
      <c r="E30" s="20">
        <v>7.76</v>
      </c>
      <c r="F30" s="37">
        <v>4.84</v>
      </c>
      <c r="G30" s="37">
        <v>5.9417137886037406</v>
      </c>
      <c r="H30" s="37">
        <v>8.1490104772991838</v>
      </c>
      <c r="I30" s="37">
        <v>4.0590311524886182</v>
      </c>
      <c r="J30" s="37">
        <v>0.97918209495597808</v>
      </c>
      <c r="K30" s="37">
        <v>3.2037526822695734</v>
      </c>
      <c r="L30" s="37">
        <v>0</v>
      </c>
      <c r="M30" s="37">
        <v>2.8714303029466333</v>
      </c>
      <c r="N30" s="37">
        <v>13.123135231029755</v>
      </c>
      <c r="O30" s="37">
        <v>5.3044377241389995</v>
      </c>
      <c r="P30" s="37">
        <v>3.0708268875692393</v>
      </c>
      <c r="Q30" s="37">
        <v>4.9475235835660474</v>
      </c>
      <c r="R30" s="37">
        <v>0.57012039456589425</v>
      </c>
      <c r="T30" s="2"/>
      <c r="U30" s="2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"/>
    </row>
    <row r="31" spans="1:35" s="3" customFormat="1" ht="14.25" customHeight="1" x14ac:dyDescent="0.15">
      <c r="A31" s="38" t="s">
        <v>27</v>
      </c>
      <c r="B31" s="36" t="s">
        <v>10</v>
      </c>
      <c r="C31" s="20">
        <v>1620</v>
      </c>
      <c r="D31" s="28">
        <v>219.30365799911854</v>
      </c>
      <c r="E31" s="20">
        <v>11.44</v>
      </c>
      <c r="F31" s="37">
        <v>4.67</v>
      </c>
      <c r="G31" s="37">
        <v>3.7146585471944324</v>
      </c>
      <c r="H31" s="37">
        <v>1.3027329674593935</v>
      </c>
      <c r="I31" s="37">
        <v>2.3658499155967059</v>
      </c>
      <c r="J31" s="37">
        <v>1.2918620916646095</v>
      </c>
      <c r="K31" s="37">
        <v>4.3639902190728073</v>
      </c>
      <c r="L31" s="37">
        <v>0</v>
      </c>
      <c r="M31" s="37">
        <v>4.100120249047432</v>
      </c>
      <c r="N31" s="37">
        <v>4.8705749536327714</v>
      </c>
      <c r="O31" s="37">
        <v>5.5947343805103964</v>
      </c>
      <c r="P31" s="37">
        <v>4.2808872698238432</v>
      </c>
      <c r="Q31" s="37">
        <v>5.3715977216163253</v>
      </c>
      <c r="R31" s="37">
        <v>0.3119409873358055</v>
      </c>
      <c r="T31" s="2"/>
      <c r="U31" s="2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"/>
    </row>
    <row r="32" spans="1:35" s="3" customFormat="1" ht="14.25" customHeight="1" x14ac:dyDescent="0.15">
      <c r="A32" s="38" t="s">
        <v>28</v>
      </c>
      <c r="B32" s="36" t="s">
        <v>10</v>
      </c>
      <c r="C32" s="20">
        <v>1420</v>
      </c>
      <c r="D32" s="28">
        <v>173.6888497135302</v>
      </c>
      <c r="E32" s="20">
        <v>7.46</v>
      </c>
      <c r="F32" s="37">
        <v>5.79</v>
      </c>
      <c r="G32" s="37">
        <v>6.9856459330143545</v>
      </c>
      <c r="H32" s="37">
        <v>33.338876877875713</v>
      </c>
      <c r="I32" s="37">
        <v>10.19489487953348</v>
      </c>
      <c r="J32" s="37">
        <v>2.0036205052250473</v>
      </c>
      <c r="K32" s="37">
        <v>3.8849243974250212</v>
      </c>
      <c r="L32" s="37">
        <v>0</v>
      </c>
      <c r="M32" s="37">
        <v>8.0299379674052336</v>
      </c>
      <c r="N32" s="37">
        <v>7.4139182324006132</v>
      </c>
      <c r="O32" s="37">
        <v>7.0925445181327262</v>
      </c>
      <c r="P32" s="37">
        <v>3.7286441439193569</v>
      </c>
      <c r="Q32" s="37">
        <v>6.6729221830227994</v>
      </c>
      <c r="R32" s="37">
        <v>0.35712923966459598</v>
      </c>
      <c r="T32" s="2"/>
      <c r="U32" s="2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"/>
    </row>
    <row r="33" spans="1:35" s="3" customFormat="1" ht="14.25" customHeight="1" x14ac:dyDescent="0.15">
      <c r="A33" s="38" t="s">
        <v>29</v>
      </c>
      <c r="B33" s="36" t="s">
        <v>10</v>
      </c>
      <c r="C33" s="20">
        <v>1280</v>
      </c>
      <c r="D33" s="28">
        <v>162.14191273688851</v>
      </c>
      <c r="E33" s="20">
        <v>6.42</v>
      </c>
      <c r="F33" s="37">
        <v>5.56</v>
      </c>
      <c r="G33" s="37">
        <v>6.2331448455850378</v>
      </c>
      <c r="H33" s="37">
        <v>30.367537003159818</v>
      </c>
      <c r="I33" s="37">
        <v>5.0181594966494458</v>
      </c>
      <c r="J33" s="37">
        <v>0.91335472722784505</v>
      </c>
      <c r="K33" s="37">
        <v>2.3903388392634364</v>
      </c>
      <c r="L33" s="37">
        <v>0</v>
      </c>
      <c r="M33" s="37">
        <v>2.1348883355530384</v>
      </c>
      <c r="N33" s="37">
        <v>9.8701717603419077</v>
      </c>
      <c r="O33" s="37">
        <v>7.4504281839080875</v>
      </c>
      <c r="P33" s="37">
        <v>2.2508932581466139</v>
      </c>
      <c r="Q33" s="37">
        <v>7.0760080056935646</v>
      </c>
      <c r="R33" s="37">
        <v>0.41087730452085652</v>
      </c>
      <c r="T33" s="2"/>
      <c r="U33" s="2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"/>
    </row>
    <row r="34" spans="1:35" s="3" customFormat="1" ht="14.25" customHeight="1" x14ac:dyDescent="0.15">
      <c r="A34" s="38" t="s">
        <v>30</v>
      </c>
      <c r="B34" s="36" t="s">
        <v>10</v>
      </c>
      <c r="C34" s="20">
        <v>970</v>
      </c>
      <c r="D34" s="28">
        <v>128.99955927721462</v>
      </c>
      <c r="E34" s="20">
        <v>7.53</v>
      </c>
      <c r="F34" s="37">
        <v>4.9000000000000004</v>
      </c>
      <c r="G34" s="37">
        <v>2.4749891257068288</v>
      </c>
      <c r="H34" s="37">
        <v>6.1089860857031981</v>
      </c>
      <c r="I34" s="37">
        <v>1.1151465548109878</v>
      </c>
      <c r="J34" s="37">
        <v>0.64181683534929634</v>
      </c>
      <c r="K34" s="37">
        <v>2.2306502320475068</v>
      </c>
      <c r="L34" s="37">
        <v>0</v>
      </c>
      <c r="M34" s="37">
        <v>3.2168930017230792</v>
      </c>
      <c r="N34" s="37">
        <v>8.460608015482622</v>
      </c>
      <c r="O34" s="37">
        <v>6.7115816018341894</v>
      </c>
      <c r="P34" s="37">
        <v>2.1752807026298715</v>
      </c>
      <c r="Q34" s="37">
        <v>6.562910923952777</v>
      </c>
      <c r="R34" s="37">
        <v>0.39194105134690654</v>
      </c>
      <c r="T34" s="2"/>
      <c r="U34" s="2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"/>
    </row>
    <row r="35" spans="1:35" s="3" customFormat="1" ht="14.25" customHeight="1" x14ac:dyDescent="0.15">
      <c r="A35" s="38" t="s">
        <v>31</v>
      </c>
      <c r="B35" s="36" t="s">
        <v>10</v>
      </c>
      <c r="C35" s="20">
        <v>660</v>
      </c>
      <c r="D35" s="28">
        <v>141.07536359629793</v>
      </c>
      <c r="E35" s="20">
        <v>6.14</v>
      </c>
      <c r="F35" s="37">
        <v>5.2</v>
      </c>
      <c r="G35" s="37">
        <v>2.8708133971291869</v>
      </c>
      <c r="H35" s="37">
        <v>14.413215810189033</v>
      </c>
      <c r="I35" s="37">
        <v>3.1587293467696558</v>
      </c>
      <c r="J35" s="37">
        <v>0.89689788529581171</v>
      </c>
      <c r="K35" s="37">
        <v>3.4482758620689649</v>
      </c>
      <c r="L35" s="37">
        <v>0</v>
      </c>
      <c r="M35" s="37">
        <v>9.4393722217416158</v>
      </c>
      <c r="N35" s="37">
        <v>7.4993952100637049</v>
      </c>
      <c r="O35" s="37">
        <v>7.6431047477999634</v>
      </c>
      <c r="P35" s="37">
        <v>3.3840511003543088</v>
      </c>
      <c r="Q35" s="37">
        <v>7.4706572128232809</v>
      </c>
      <c r="R35" s="37">
        <v>0.33418707927710961</v>
      </c>
      <c r="T35" s="2"/>
      <c r="U35" s="2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"/>
    </row>
    <row r="36" spans="1:35" s="3" customFormat="1" ht="14.25" customHeight="1" x14ac:dyDescent="0.15">
      <c r="A36" s="20"/>
      <c r="B36" s="36"/>
      <c r="C36" s="20"/>
      <c r="D36" s="28"/>
      <c r="E36" s="20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T36" s="1"/>
      <c r="U36" s="1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"/>
    </row>
    <row r="37" spans="1:35" s="3" customFormat="1" ht="14.25" customHeight="1" x14ac:dyDescent="0.15">
      <c r="A37" s="20"/>
      <c r="B37" s="36"/>
      <c r="C37" s="20"/>
      <c r="D37" s="28"/>
      <c r="E37" s="20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T37" s="1"/>
      <c r="U37" s="1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"/>
    </row>
    <row r="38" spans="1:35" s="3" customFormat="1" ht="14.25" customHeight="1" x14ac:dyDescent="0.15">
      <c r="A38" s="38" t="s">
        <v>22</v>
      </c>
      <c r="B38" s="36" t="s">
        <v>11</v>
      </c>
      <c r="C38" s="20">
        <v>2450</v>
      </c>
      <c r="D38" s="28">
        <v>449</v>
      </c>
      <c r="E38" s="20">
        <v>4.45</v>
      </c>
      <c r="F38" s="37">
        <v>5.07</v>
      </c>
      <c r="G38" s="37">
        <v>2.5271857329273599</v>
      </c>
      <c r="H38" s="37">
        <v>2.3948112423083319</v>
      </c>
      <c r="I38" s="37">
        <v>1.629239347281191</v>
      </c>
      <c r="J38" s="37">
        <v>0.32913683864066484</v>
      </c>
      <c r="K38" s="37">
        <v>1.7590698138629668</v>
      </c>
      <c r="L38" s="37">
        <v>0</v>
      </c>
      <c r="M38" s="37">
        <v>1.9839678815264938</v>
      </c>
      <c r="N38" s="37">
        <v>4.4383517458269486</v>
      </c>
      <c r="O38" s="37">
        <v>2.3089874688429961</v>
      </c>
      <c r="P38" s="37">
        <v>1.7025325615050648</v>
      </c>
      <c r="Q38" s="37">
        <v>2.1571813812347354</v>
      </c>
      <c r="R38" s="37">
        <v>0.50708288744251584</v>
      </c>
      <c r="S38" s="3" t="s">
        <v>4</v>
      </c>
      <c r="T38" s="2"/>
      <c r="U38" s="2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"/>
    </row>
    <row r="39" spans="1:35" s="3" customFormat="1" ht="14.25" customHeight="1" x14ac:dyDescent="0.15">
      <c r="A39" s="38" t="s">
        <v>23</v>
      </c>
      <c r="B39" s="36" t="s">
        <v>11</v>
      </c>
      <c r="C39" s="20">
        <v>2305</v>
      </c>
      <c r="D39" s="28">
        <v>430.05729396209779</v>
      </c>
      <c r="E39" s="20">
        <v>4.51</v>
      </c>
      <c r="F39" s="37">
        <v>5.09</v>
      </c>
      <c r="G39" s="37">
        <v>2.1226620269682477</v>
      </c>
      <c r="H39" s="37">
        <v>2.3449193414269081</v>
      </c>
      <c r="I39" s="37">
        <v>1.447644380786741</v>
      </c>
      <c r="J39" s="37">
        <v>0.32090841767464817</v>
      </c>
      <c r="K39" s="37">
        <v>1.7540795448874693</v>
      </c>
      <c r="L39" s="37">
        <v>0</v>
      </c>
      <c r="M39" s="37">
        <v>2.7811873114417143</v>
      </c>
      <c r="N39" s="37">
        <v>3.291670026610757</v>
      </c>
      <c r="O39" s="37">
        <v>2.6757113393337071</v>
      </c>
      <c r="P39" s="37">
        <v>1.7065921453166326</v>
      </c>
      <c r="Q39" s="37">
        <v>2.5482046771085241</v>
      </c>
      <c r="R39" s="37">
        <v>0.39242237432019966</v>
      </c>
      <c r="T39" s="2"/>
      <c r="U39" s="2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"/>
    </row>
    <row r="40" spans="1:35" s="3" customFormat="1" ht="14.25" customHeight="1" x14ac:dyDescent="0.15">
      <c r="A40" s="38" t="s">
        <v>24</v>
      </c>
      <c r="B40" s="36" t="s">
        <v>11</v>
      </c>
      <c r="C40" s="20">
        <v>2110</v>
      </c>
      <c r="D40" s="28">
        <v>261.9656236227413</v>
      </c>
      <c r="E40" s="20">
        <v>3.68</v>
      </c>
      <c r="F40" s="37">
        <v>5.29</v>
      </c>
      <c r="G40" s="37">
        <v>2.4401913875598082</v>
      </c>
      <c r="H40" s="37">
        <v>7.1622595487554737</v>
      </c>
      <c r="I40" s="37">
        <v>2.0614865210496705</v>
      </c>
      <c r="J40" s="37">
        <v>0.43199210071587263</v>
      </c>
      <c r="K40" s="37">
        <v>1.6268276860122759</v>
      </c>
      <c r="L40" s="37">
        <v>0</v>
      </c>
      <c r="M40" s="37">
        <v>1.8354426993871886</v>
      </c>
      <c r="N40" s="37">
        <v>10.244335134263364</v>
      </c>
      <c r="O40" s="37">
        <v>2.1990068761391965</v>
      </c>
      <c r="P40" s="37">
        <v>1.5722366385548177</v>
      </c>
      <c r="Q40" s="37">
        <v>2.0524264714090168</v>
      </c>
      <c r="R40" s="37">
        <v>0.7139313443542965</v>
      </c>
      <c r="T40" s="2"/>
      <c r="U40" s="2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"/>
    </row>
    <row r="41" spans="1:35" s="3" customFormat="1" ht="14.25" customHeight="1" x14ac:dyDescent="0.15">
      <c r="A41" s="38" t="s">
        <v>25</v>
      </c>
      <c r="B41" s="36" t="s">
        <v>11</v>
      </c>
      <c r="C41" s="20">
        <v>1930</v>
      </c>
      <c r="D41" s="28">
        <v>289.29043631555749</v>
      </c>
      <c r="E41" s="20">
        <v>6.07</v>
      </c>
      <c r="F41" s="37">
        <v>4.93</v>
      </c>
      <c r="G41" s="37">
        <v>3.4406263592866471</v>
      </c>
      <c r="H41" s="37">
        <v>1.3747990465103384</v>
      </c>
      <c r="I41" s="37">
        <v>2.0896209524783877</v>
      </c>
      <c r="J41" s="37">
        <v>0.70352999259442106</v>
      </c>
      <c r="K41" s="37">
        <v>3.0540446130046406</v>
      </c>
      <c r="L41" s="37">
        <v>0</v>
      </c>
      <c r="M41" s="37">
        <v>2.3087234784830799</v>
      </c>
      <c r="N41" s="37">
        <v>7.0558825901137006</v>
      </c>
      <c r="O41" s="37">
        <v>2.6572732504060541</v>
      </c>
      <c r="P41" s="37">
        <v>2.9770722091920749</v>
      </c>
      <c r="Q41" s="37">
        <v>2.4505974925779395</v>
      </c>
      <c r="R41" s="37">
        <v>0.59010092940328029</v>
      </c>
      <c r="T41" s="2"/>
      <c r="U41" s="2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"/>
    </row>
    <row r="42" spans="1:35" s="3" customFormat="1" ht="14.25" customHeight="1" x14ac:dyDescent="0.15">
      <c r="A42" s="38" t="s">
        <v>26</v>
      </c>
      <c r="B42" s="36" t="s">
        <v>11</v>
      </c>
      <c r="C42" s="20">
        <v>1800</v>
      </c>
      <c r="D42" s="28">
        <v>245.26223005729395</v>
      </c>
      <c r="E42" s="20">
        <v>3.56</v>
      </c>
      <c r="F42" s="37">
        <v>5.56</v>
      </c>
      <c r="G42" s="37">
        <v>6.8203566768160071</v>
      </c>
      <c r="H42" s="37">
        <v>13.249071456289149</v>
      </c>
      <c r="I42" s="37">
        <v>4.5807969717121084</v>
      </c>
      <c r="J42" s="37">
        <v>0.63358841438327984</v>
      </c>
      <c r="K42" s="37">
        <v>1.8214481760566892</v>
      </c>
      <c r="L42" s="37">
        <v>2.6705523844313475</v>
      </c>
      <c r="M42" s="37">
        <v>5.052320627212656</v>
      </c>
      <c r="N42" s="37">
        <v>4.593177969518587</v>
      </c>
      <c r="O42" s="37">
        <v>2.5634568755242113</v>
      </c>
      <c r="P42" s="37">
        <v>1.6688657118618691</v>
      </c>
      <c r="Q42" s="37">
        <v>2.1537633378826389</v>
      </c>
      <c r="R42" s="37">
        <v>0.51604655502779007</v>
      </c>
      <c r="T42" s="2"/>
      <c r="U42" s="2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"/>
    </row>
    <row r="43" spans="1:35" s="3" customFormat="1" ht="14.25" customHeight="1" x14ac:dyDescent="0.15">
      <c r="A43" s="38" t="s">
        <v>27</v>
      </c>
      <c r="B43" s="36" t="s">
        <v>11</v>
      </c>
      <c r="C43" s="20">
        <v>1620</v>
      </c>
      <c r="D43" s="28">
        <v>228.16218598501541</v>
      </c>
      <c r="E43" s="20">
        <v>4</v>
      </c>
      <c r="F43" s="37">
        <v>5.59</v>
      </c>
      <c r="G43" s="37">
        <v>7.2335798173118757</v>
      </c>
      <c r="H43" s="37">
        <v>14.795720383613283</v>
      </c>
      <c r="I43" s="37">
        <v>4.9746790117141542</v>
      </c>
      <c r="J43" s="37">
        <v>0.74467209742450424</v>
      </c>
      <c r="K43" s="37">
        <v>2.3803583013124405</v>
      </c>
      <c r="L43" s="37">
        <v>0</v>
      </c>
      <c r="M43" s="37">
        <v>9.3439175040289353</v>
      </c>
      <c r="N43" s="37">
        <v>10.926538182404645</v>
      </c>
      <c r="O43" s="37">
        <v>2.9335909698430842</v>
      </c>
      <c r="P43" s="37">
        <v>2.2185313638405106</v>
      </c>
      <c r="Q43" s="37">
        <v>2.4990754385306255</v>
      </c>
      <c r="R43" s="37">
        <v>0.68613824367953558</v>
      </c>
      <c r="T43" s="2"/>
      <c r="U43" s="2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"/>
    </row>
    <row r="44" spans="1:35" s="3" customFormat="1" ht="14.25" customHeight="1" x14ac:dyDescent="0.15">
      <c r="A44" s="38" t="s">
        <v>28</v>
      </c>
      <c r="B44" s="36" t="s">
        <v>11</v>
      </c>
      <c r="C44" s="20">
        <v>1420</v>
      </c>
      <c r="D44" s="28">
        <v>187.74790656676947</v>
      </c>
      <c r="E44" s="20">
        <v>3.47</v>
      </c>
      <c r="F44" s="37">
        <v>5.4</v>
      </c>
      <c r="G44" s="37">
        <v>6.4245324053936494</v>
      </c>
      <c r="H44" s="37">
        <v>8.5814069516048548</v>
      </c>
      <c r="I44" s="37">
        <v>3.0666530257302167</v>
      </c>
      <c r="J44" s="37">
        <v>0.48547683699498062</v>
      </c>
      <c r="K44" s="37">
        <v>1.8563800588851735</v>
      </c>
      <c r="L44" s="37">
        <v>0</v>
      </c>
      <c r="M44" s="37">
        <v>33.599377284838575</v>
      </c>
      <c r="N44" s="37">
        <v>5.5301991774856862</v>
      </c>
      <c r="O44" s="37">
        <v>2.8612718773039627</v>
      </c>
      <c r="P44" s="37">
        <v>1.7126528269873744</v>
      </c>
      <c r="Q44" s="37">
        <v>2.4753551967576604</v>
      </c>
      <c r="R44" s="37">
        <v>0.52764496630968549</v>
      </c>
      <c r="T44" s="2"/>
      <c r="U44" s="2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"/>
    </row>
    <row r="45" spans="1:35" s="3" customFormat="1" ht="14.25" customHeight="1" x14ac:dyDescent="0.15">
      <c r="A45" s="38" t="s">
        <v>29</v>
      </c>
      <c r="B45" s="36" t="s">
        <v>11</v>
      </c>
      <c r="C45" s="20">
        <v>1280</v>
      </c>
      <c r="D45" s="28">
        <v>187.39532833847508</v>
      </c>
      <c r="E45" s="20">
        <v>4.8499999999999996</v>
      </c>
      <c r="F45" s="37">
        <v>5.07</v>
      </c>
      <c r="G45" s="37">
        <v>8.6124401913875612</v>
      </c>
      <c r="H45" s="37">
        <v>3.9470037141748429</v>
      </c>
      <c r="I45" s="37">
        <v>4.1817995805412043</v>
      </c>
      <c r="J45" s="37">
        <v>0.60067473051921327</v>
      </c>
      <c r="K45" s="37">
        <v>2.612405808673087</v>
      </c>
      <c r="L45" s="37">
        <v>0</v>
      </c>
      <c r="M45" s="37">
        <v>2.7877837672634591</v>
      </c>
      <c r="N45" s="37">
        <v>5.835013305378598</v>
      </c>
      <c r="O45" s="37">
        <v>3.796031896689914</v>
      </c>
      <c r="P45" s="37">
        <v>2.4197315235291179</v>
      </c>
      <c r="Q45" s="37">
        <v>3.2786892917598673</v>
      </c>
      <c r="R45" s="37">
        <v>0.47085448537226038</v>
      </c>
      <c r="T45" s="2"/>
      <c r="U45" s="2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"/>
    </row>
    <row r="46" spans="1:35" s="3" customFormat="1" ht="14.25" customHeight="1" x14ac:dyDescent="0.15">
      <c r="A46" s="38" t="s">
        <v>30</v>
      </c>
      <c r="B46" s="36" t="s">
        <v>11</v>
      </c>
      <c r="C46" s="20">
        <v>970</v>
      </c>
      <c r="D46" s="28">
        <v>159.10092551784928</v>
      </c>
      <c r="E46" s="20">
        <v>5.03</v>
      </c>
      <c r="F46" s="37">
        <v>5.1100000000000003</v>
      </c>
      <c r="G46" s="37">
        <v>8.277511961722487</v>
      </c>
      <c r="H46" s="37">
        <v>4.3572260103109928</v>
      </c>
      <c r="I46" s="37">
        <v>4.5628932426211062</v>
      </c>
      <c r="J46" s="37">
        <v>0.96683946350695305</v>
      </c>
      <c r="K46" s="37">
        <v>2.4801636808223964</v>
      </c>
      <c r="L46" s="37">
        <v>0</v>
      </c>
      <c r="M46" s="37">
        <v>3.8406937420756222</v>
      </c>
      <c r="N46" s="37">
        <v>6.8268688009031528</v>
      </c>
      <c r="O46" s="37">
        <v>4.4896323570501675</v>
      </c>
      <c r="P46" s="37">
        <v>2.2949822845451369</v>
      </c>
      <c r="Q46" s="37">
        <v>3.9924086312007341</v>
      </c>
      <c r="R46" s="37">
        <v>0.46091098418676701</v>
      </c>
      <c r="T46" s="2"/>
      <c r="U46" s="2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"/>
    </row>
    <row r="47" spans="1:35" s="3" customFormat="1" ht="14.25" customHeight="1" x14ac:dyDescent="0.15">
      <c r="A47" s="38" t="s">
        <v>31</v>
      </c>
      <c r="B47" s="36" t="s">
        <v>11</v>
      </c>
      <c r="C47" s="20">
        <v>660</v>
      </c>
      <c r="D47" s="28">
        <v>180.87263111502864</v>
      </c>
      <c r="E47" s="20">
        <v>4.4400000000000004</v>
      </c>
      <c r="F47" s="37">
        <v>5.56</v>
      </c>
      <c r="G47" s="37">
        <v>3.3318834275772078</v>
      </c>
      <c r="H47" s="37">
        <v>31.382005654415437</v>
      </c>
      <c r="I47" s="37">
        <v>4.4273364366463754</v>
      </c>
      <c r="J47" s="37">
        <v>0.85986999094873684</v>
      </c>
      <c r="K47" s="37">
        <v>1.5619541893308049</v>
      </c>
      <c r="L47" s="37">
        <v>0</v>
      </c>
      <c r="M47" s="37">
        <v>2.0285671110616836</v>
      </c>
      <c r="N47" s="37">
        <v>5.5414885896298678</v>
      </c>
      <c r="O47" s="37">
        <v>3.4838612830258819</v>
      </c>
      <c r="P47" s="37">
        <v>1.4874145416437945</v>
      </c>
      <c r="Q47" s="37">
        <v>3.2837176287953689</v>
      </c>
      <c r="R47" s="37">
        <v>0.45763675282356497</v>
      </c>
      <c r="T47" s="2"/>
      <c r="U47" s="2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"/>
    </row>
    <row r="48" spans="1:35" ht="14.25" customHeight="1" x14ac:dyDescent="0.15">
      <c r="A48" s="20"/>
      <c r="B48" s="36"/>
      <c r="C48" s="20"/>
      <c r="D48" s="28"/>
      <c r="E48" s="20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"/>
    </row>
    <row r="49" spans="1:35" s="3" customFormat="1" ht="14.25" customHeight="1" x14ac:dyDescent="0.15">
      <c r="A49" s="20"/>
      <c r="B49" s="36"/>
      <c r="C49" s="20"/>
      <c r="D49" s="28"/>
      <c r="E49" s="20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T49" s="1"/>
      <c r="U49" s="1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"/>
    </row>
    <row r="50" spans="1:35" s="3" customFormat="1" ht="14.25" customHeight="1" x14ac:dyDescent="0.15">
      <c r="A50" s="38" t="s">
        <v>22</v>
      </c>
      <c r="B50" s="36" t="s">
        <v>12</v>
      </c>
      <c r="C50" s="20">
        <v>2450</v>
      </c>
      <c r="D50" s="28">
        <v>372</v>
      </c>
      <c r="E50" s="20">
        <v>5.87</v>
      </c>
      <c r="F50" s="37">
        <v>5.24</v>
      </c>
      <c r="G50" s="37">
        <v>1.2135711178773383</v>
      </c>
      <c r="H50" s="37">
        <v>25.710959587560282</v>
      </c>
      <c r="I50" s="37">
        <v>2.6446365542994528</v>
      </c>
      <c r="J50" s="37">
        <v>0.70352999259442106</v>
      </c>
      <c r="K50" s="37">
        <v>1.8563800588851735</v>
      </c>
      <c r="L50" s="37">
        <v>1.1292085051030059</v>
      </c>
      <c r="M50" s="37">
        <v>3.9095446684427415</v>
      </c>
      <c r="N50" s="37">
        <v>1.9062978792032901</v>
      </c>
      <c r="O50" s="37">
        <v>0.76170138741295612</v>
      </c>
      <c r="P50" s="37">
        <v>1.829230500523978</v>
      </c>
      <c r="Q50" s="37">
        <v>0.68880311126372218</v>
      </c>
      <c r="R50" s="37">
        <v>0.58049742627947121</v>
      </c>
      <c r="S50" s="3" t="s">
        <v>4</v>
      </c>
      <c r="T50" s="2"/>
      <c r="U50" s="2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"/>
    </row>
    <row r="51" spans="1:35" s="3" customFormat="1" ht="14.25" customHeight="1" x14ac:dyDescent="0.15">
      <c r="A51" s="38" t="s">
        <v>23</v>
      </c>
      <c r="B51" s="36" t="s">
        <v>12</v>
      </c>
      <c r="C51" s="20">
        <v>2305</v>
      </c>
      <c r="D51" s="28">
        <v>420.05288673424417</v>
      </c>
      <c r="E51" s="20">
        <v>4.91</v>
      </c>
      <c r="F51" s="37">
        <v>4.92</v>
      </c>
      <c r="G51" s="37">
        <v>1.3266637668551544</v>
      </c>
      <c r="H51" s="37">
        <v>2.4668773213592772</v>
      </c>
      <c r="I51" s="37">
        <v>0.54734257506777839</v>
      </c>
      <c r="J51" s="37">
        <v>0.42787789023286427</v>
      </c>
      <c r="K51" s="37">
        <v>2.4252707220919203</v>
      </c>
      <c r="L51" s="37">
        <v>2.3705897155644018</v>
      </c>
      <c r="M51" s="37">
        <v>5.9168102541315415</v>
      </c>
      <c r="N51" s="37">
        <v>1.4466575276187403</v>
      </c>
      <c r="O51" s="37">
        <v>0.87228370917295239</v>
      </c>
      <c r="P51" s="37">
        <v>2.3955910973601475</v>
      </c>
      <c r="Q51" s="37">
        <v>0.79259204528221294</v>
      </c>
      <c r="R51" s="37">
        <v>0.47715471644117452</v>
      </c>
      <c r="T51" s="2"/>
      <c r="U51" s="2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"/>
    </row>
    <row r="52" spans="1:35" s="3" customFormat="1" ht="14.25" customHeight="1" x14ac:dyDescent="0.15">
      <c r="A52" s="38" t="s">
        <v>24</v>
      </c>
      <c r="B52" s="36" t="s">
        <v>12</v>
      </c>
      <c r="C52" s="20">
        <v>2110</v>
      </c>
      <c r="D52" s="28">
        <v>270.207139709123</v>
      </c>
      <c r="E52" s="20">
        <v>4.82</v>
      </c>
      <c r="F52" s="37">
        <v>5.45</v>
      </c>
      <c r="G52" s="37">
        <v>2.2096563723357985</v>
      </c>
      <c r="H52" s="37">
        <v>4.1410277731581573</v>
      </c>
      <c r="I52" s="37">
        <v>9.9928385083635991</v>
      </c>
      <c r="J52" s="37">
        <v>2.0653336624701719</v>
      </c>
      <c r="K52" s="37">
        <v>10.5594091521533</v>
      </c>
      <c r="L52" s="37">
        <v>0</v>
      </c>
      <c r="M52" s="37">
        <v>5.7804547884726638</v>
      </c>
      <c r="N52" s="37">
        <v>1.6708329973389242</v>
      </c>
      <c r="O52" s="37">
        <v>1.2407816321461982</v>
      </c>
      <c r="P52" s="37">
        <v>10.50997554768202</v>
      </c>
      <c r="Q52" s="37">
        <v>1.1080492870429337</v>
      </c>
      <c r="R52" s="37">
        <v>0.42985912322775072</v>
      </c>
      <c r="T52" s="2"/>
      <c r="U52" s="2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"/>
    </row>
    <row r="53" spans="1:35" s="3" customFormat="1" ht="14.25" customHeight="1" x14ac:dyDescent="0.15">
      <c r="A53" s="38" t="s">
        <v>25</v>
      </c>
      <c r="B53" s="36" t="s">
        <v>12</v>
      </c>
      <c r="C53" s="20">
        <v>1930</v>
      </c>
      <c r="D53" s="28">
        <v>375.936535918907</v>
      </c>
      <c r="E53" s="20">
        <v>3.97</v>
      </c>
      <c r="F53" s="37">
        <v>5.0999999999999996</v>
      </c>
      <c r="G53" s="37">
        <v>1.9530230535015225</v>
      </c>
      <c r="H53" s="37">
        <v>6.4471423027884027</v>
      </c>
      <c r="I53" s="37">
        <v>2.1049670059849608</v>
      </c>
      <c r="J53" s="37">
        <v>0.69530157162840434</v>
      </c>
      <c r="K53" s="37">
        <v>1.9636708418583761</v>
      </c>
      <c r="L53" s="37">
        <v>3.1009663725713978</v>
      </c>
      <c r="M53" s="37">
        <v>9.9770475348822885</v>
      </c>
      <c r="N53" s="37">
        <v>3.3206999435529392</v>
      </c>
      <c r="O53" s="37">
        <v>1.384795221073035</v>
      </c>
      <c r="P53" s="37">
        <v>1.9199785418434052</v>
      </c>
      <c r="Q53" s="37">
        <v>1.2674786404601104</v>
      </c>
      <c r="R53" s="37">
        <v>0.56709261083015428</v>
      </c>
      <c r="T53" s="2"/>
      <c r="U53" s="2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"/>
    </row>
    <row r="54" spans="1:35" s="3" customFormat="1" ht="14.25" customHeight="1" x14ac:dyDescent="0.15">
      <c r="A54" s="38" t="s">
        <v>26</v>
      </c>
      <c r="B54" s="36" t="s">
        <v>12</v>
      </c>
      <c r="C54" s="20">
        <v>1800</v>
      </c>
      <c r="D54" s="28">
        <v>346.58439841339799</v>
      </c>
      <c r="E54" s="20">
        <v>3.8</v>
      </c>
      <c r="F54" s="37">
        <v>5.23</v>
      </c>
      <c r="G54" s="37">
        <v>2.8751631143975649</v>
      </c>
      <c r="H54" s="37">
        <v>7.2454127168911802</v>
      </c>
      <c r="I54" s="37">
        <v>3.639572356642284</v>
      </c>
      <c r="J54" s="37">
        <v>0.7858142022545872</v>
      </c>
      <c r="K54" s="37">
        <v>1.8439043864464293</v>
      </c>
      <c r="L54" s="37">
        <v>3.0794181642227776</v>
      </c>
      <c r="M54" s="37">
        <v>8.306320109373349</v>
      </c>
      <c r="N54" s="37">
        <v>4.9592774776227717</v>
      </c>
      <c r="O54" s="37">
        <v>5.4477077316089995</v>
      </c>
      <c r="P54" s="37">
        <v>1.7795823144867506</v>
      </c>
      <c r="Q54" s="37">
        <v>5.2749989124884129</v>
      </c>
      <c r="R54" s="37">
        <v>0.31976203793297286</v>
      </c>
      <c r="T54" s="2"/>
      <c r="U54" s="2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"/>
    </row>
    <row r="55" spans="1:35" s="3" customFormat="1" ht="14.25" customHeight="1" x14ac:dyDescent="0.15">
      <c r="A55" s="38" t="s">
        <v>27</v>
      </c>
      <c r="B55" s="36" t="s">
        <v>12</v>
      </c>
      <c r="C55" s="20">
        <v>1620</v>
      </c>
      <c r="D55" s="28">
        <v>375.01101806963419</v>
      </c>
      <c r="E55" s="20">
        <v>4.21</v>
      </c>
      <c r="F55" s="37">
        <v>5.12</v>
      </c>
      <c r="G55" s="37">
        <v>2.3966942148760331</v>
      </c>
      <c r="H55" s="37">
        <v>3.292865458173956</v>
      </c>
      <c r="I55" s="37">
        <v>2.0486981431275257</v>
      </c>
      <c r="J55" s="37">
        <v>1.9336789270139061</v>
      </c>
      <c r="K55" s="37">
        <v>4.1643794600528965</v>
      </c>
      <c r="L55" s="37">
        <v>0</v>
      </c>
      <c r="M55" s="37">
        <v>3.5514850351064404</v>
      </c>
      <c r="N55" s="37">
        <v>6.9300862833642443</v>
      </c>
      <c r="O55" s="37">
        <v>3.8592161754530201</v>
      </c>
      <c r="P55" s="37">
        <v>4.1107615150456596</v>
      </c>
      <c r="Q55" s="37">
        <v>3.7152486121618806</v>
      </c>
      <c r="R55" s="37">
        <v>0.4825769286919428</v>
      </c>
      <c r="T55" s="2"/>
      <c r="U55" s="2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"/>
    </row>
    <row r="56" spans="1:35" s="3" customFormat="1" ht="14.25" customHeight="1" x14ac:dyDescent="0.15">
      <c r="A56" s="38" t="s">
        <v>28</v>
      </c>
      <c r="B56" s="36" t="s">
        <v>12</v>
      </c>
      <c r="C56" s="20">
        <v>1420</v>
      </c>
      <c r="D56" s="28">
        <v>274.30586161304541</v>
      </c>
      <c r="E56" s="20">
        <v>5.17</v>
      </c>
      <c r="F56" s="37">
        <v>5.04</v>
      </c>
      <c r="G56" s="37">
        <v>4.3584167029143108</v>
      </c>
      <c r="H56" s="37">
        <v>4.5290758911247844</v>
      </c>
      <c r="I56" s="37">
        <v>2.8339045475471889</v>
      </c>
      <c r="J56" s="37">
        <v>1.6045420883732411</v>
      </c>
      <c r="K56" s="37">
        <v>3.8350217076700432</v>
      </c>
      <c r="L56" s="37">
        <v>0</v>
      </c>
      <c r="M56" s="37">
        <v>2.9853550303049659</v>
      </c>
      <c r="N56" s="37">
        <v>5.1479719377469548</v>
      </c>
      <c r="O56" s="37">
        <v>3.4311420493394778</v>
      </c>
      <c r="P56" s="37">
        <v>3.7375168421577927</v>
      </c>
      <c r="Q56" s="37">
        <v>3.1693353371476052</v>
      </c>
      <c r="R56" s="37">
        <v>0.44817028888406563</v>
      </c>
      <c r="T56" s="2"/>
      <c r="U56" s="2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"/>
    </row>
    <row r="57" spans="1:35" s="3" customFormat="1" ht="14.25" customHeight="1" x14ac:dyDescent="0.15">
      <c r="A57" s="38" t="s">
        <v>29</v>
      </c>
      <c r="B57" s="36" t="s">
        <v>12</v>
      </c>
      <c r="C57" s="20">
        <v>1280</v>
      </c>
      <c r="D57" s="28">
        <v>240.0176289114147</v>
      </c>
      <c r="E57" s="20">
        <v>6.42</v>
      </c>
      <c r="F57" s="37">
        <v>4.95</v>
      </c>
      <c r="G57" s="37">
        <v>7.3075250108742944</v>
      </c>
      <c r="H57" s="37">
        <v>4.7064693164809572</v>
      </c>
      <c r="I57" s="37">
        <v>3.2482479922246661</v>
      </c>
      <c r="J57" s="37">
        <v>1.5592857730601499</v>
      </c>
      <c r="K57" s="37">
        <v>3.4707320724587056</v>
      </c>
      <c r="L57" s="37">
        <v>1.2912318157104081</v>
      </c>
      <c r="M57" s="37">
        <v>4.3640584141796976</v>
      </c>
      <c r="N57" s="37">
        <v>4.5431820014514956</v>
      </c>
      <c r="O57" s="37">
        <v>3.6135967184238926</v>
      </c>
      <c r="P57" s="37">
        <v>3.307250860821398</v>
      </c>
      <c r="Q57" s="37">
        <v>3.1746393566650655</v>
      </c>
      <c r="R57" s="37">
        <v>0.41709418288616501</v>
      </c>
      <c r="T57" s="2"/>
      <c r="U57" s="2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"/>
    </row>
    <row r="58" spans="1:35" s="3" customFormat="1" ht="14.25" customHeight="1" x14ac:dyDescent="0.15">
      <c r="A58" s="38" t="s">
        <v>30</v>
      </c>
      <c r="B58" s="36" t="s">
        <v>12</v>
      </c>
      <c r="C58" s="20">
        <v>970</v>
      </c>
      <c r="D58" s="28">
        <v>167.07800793301016</v>
      </c>
      <c r="E58" s="20">
        <v>7.42</v>
      </c>
      <c r="F58" s="37">
        <v>4.45</v>
      </c>
      <c r="G58" s="37">
        <v>7.8686385384949995</v>
      </c>
      <c r="H58" s="37">
        <v>2.2617661732912024</v>
      </c>
      <c r="I58" s="37">
        <v>2.3351578085835594</v>
      </c>
      <c r="J58" s="37">
        <v>5.1468773142433966</v>
      </c>
      <c r="K58" s="37">
        <v>4.6359598782374363</v>
      </c>
      <c r="L58" s="37">
        <v>0</v>
      </c>
      <c r="M58" s="37">
        <v>5.1416314301812305</v>
      </c>
      <c r="N58" s="37">
        <v>5.3931134585920484</v>
      </c>
      <c r="O58" s="37">
        <v>4.3923476069352514</v>
      </c>
      <c r="P58" s="37">
        <v>4.4599256449922642</v>
      </c>
      <c r="Q58" s="37">
        <v>3.9196845906127997</v>
      </c>
      <c r="R58" s="37">
        <v>0.40756625989167888</v>
      </c>
      <c r="T58" s="2"/>
      <c r="U58" s="2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"/>
    </row>
    <row r="59" spans="1:35" s="3" customFormat="1" ht="14.25" customHeight="1" x14ac:dyDescent="0.15">
      <c r="A59" s="38" t="s">
        <v>31</v>
      </c>
      <c r="B59" s="36" t="s">
        <v>12</v>
      </c>
      <c r="C59" s="20">
        <v>660</v>
      </c>
      <c r="D59" s="28">
        <v>219.96474217717054</v>
      </c>
      <c r="E59" s="20">
        <v>8.5299999999999994</v>
      </c>
      <c r="F59" s="37">
        <v>5.95</v>
      </c>
      <c r="G59" s="37">
        <v>6.2331448455850378</v>
      </c>
      <c r="H59" s="37">
        <v>6.8684516880093121</v>
      </c>
      <c r="I59" s="37">
        <v>22.149470561154022</v>
      </c>
      <c r="J59" s="37">
        <v>3.2707973339916072</v>
      </c>
      <c r="K59" s="37">
        <v>13.61345376515794</v>
      </c>
      <c r="L59" s="37">
        <v>0</v>
      </c>
      <c r="M59" s="37">
        <v>6.4671179372220111</v>
      </c>
      <c r="N59" s="37">
        <v>6.515603580356423</v>
      </c>
      <c r="O59" s="37">
        <v>4.7672304188114296</v>
      </c>
      <c r="P59" s="37">
        <v>13.474008184041118</v>
      </c>
      <c r="Q59" s="37">
        <v>4.3928102405969067</v>
      </c>
      <c r="R59" s="37">
        <v>0.42582237565746078</v>
      </c>
      <c r="T59" s="2"/>
      <c r="U59" s="2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"/>
    </row>
    <row r="60" spans="1:35" s="3" customFormat="1" ht="14.25" customHeight="1" x14ac:dyDescent="0.15">
      <c r="A60" s="20"/>
      <c r="B60" s="36"/>
      <c r="C60" s="20"/>
      <c r="D60" s="28"/>
      <c r="E60" s="2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T60" s="1"/>
      <c r="U60" s="1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"/>
    </row>
    <row r="61" spans="1:35" s="3" customFormat="1" ht="14.25" customHeight="1" x14ac:dyDescent="0.15">
      <c r="A61" s="20"/>
      <c r="B61" s="36"/>
      <c r="C61" s="20"/>
      <c r="D61" s="28"/>
      <c r="E61" s="2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T61" s="1"/>
      <c r="U61" s="1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"/>
    </row>
    <row r="62" spans="1:35" s="3" customFormat="1" ht="14.25" customHeight="1" x14ac:dyDescent="0.15">
      <c r="A62" s="38" t="s">
        <v>25</v>
      </c>
      <c r="B62" s="36" t="s">
        <v>13</v>
      </c>
      <c r="C62" s="20">
        <v>1930</v>
      </c>
      <c r="D62" s="28">
        <v>381.18113706478624</v>
      </c>
      <c r="E62" s="28">
        <v>2.5499999999999998</v>
      </c>
      <c r="F62" s="37">
        <v>5.57</v>
      </c>
      <c r="G62" s="37">
        <v>3.0230535015224018</v>
      </c>
      <c r="H62" s="37">
        <v>1.2861023338322521</v>
      </c>
      <c r="I62" s="37">
        <v>6.6167067369174886</v>
      </c>
      <c r="J62" s="37">
        <v>0.88044104336377838</v>
      </c>
      <c r="K62" s="37">
        <v>3.3983731723139869</v>
      </c>
      <c r="L62" s="37">
        <v>0</v>
      </c>
      <c r="M62" s="37">
        <v>5.5050608567534125</v>
      </c>
      <c r="N62" s="37">
        <v>0</v>
      </c>
      <c r="O62" s="37">
        <v>0.93334267686508021</v>
      </c>
      <c r="P62" s="37">
        <v>3.3307425520235534</v>
      </c>
      <c r="Q62" s="37">
        <v>0.7517501968517557</v>
      </c>
      <c r="R62" s="37">
        <v>0</v>
      </c>
      <c r="T62" s="2"/>
      <c r="U62" s="2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"/>
    </row>
    <row r="63" spans="1:35" s="3" customFormat="1" ht="14.25" customHeight="1" x14ac:dyDescent="0.15">
      <c r="A63" s="38" t="s">
        <v>26</v>
      </c>
      <c r="B63" s="36" t="s">
        <v>13</v>
      </c>
      <c r="C63" s="20">
        <v>1800</v>
      </c>
      <c r="D63" s="28">
        <v>432.34905244601146</v>
      </c>
      <c r="E63" s="28">
        <v>2.69</v>
      </c>
      <c r="F63" s="37">
        <v>5.34</v>
      </c>
      <c r="G63" s="37">
        <v>2.8577642453240539</v>
      </c>
      <c r="H63" s="37">
        <v>0.95903320583180873</v>
      </c>
      <c r="I63" s="37">
        <v>2.3428308353368457</v>
      </c>
      <c r="J63" s="37">
        <v>0.68707315066238783</v>
      </c>
      <c r="K63" s="37">
        <v>1.3623434303108937</v>
      </c>
      <c r="L63" s="37">
        <v>1.1468069756624948</v>
      </c>
      <c r="M63" s="37">
        <v>6.2867466203531102</v>
      </c>
      <c r="N63" s="37">
        <v>0</v>
      </c>
      <c r="O63" s="37">
        <v>1.2580458558816867</v>
      </c>
      <c r="P63" s="37">
        <v>1.298410599331304</v>
      </c>
      <c r="Q63" s="37">
        <v>1.0863821733367167</v>
      </c>
      <c r="R63" s="37">
        <v>0</v>
      </c>
      <c r="T63" s="2"/>
      <c r="U63" s="2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"/>
    </row>
    <row r="64" spans="1:35" s="3" customFormat="1" ht="14.25" customHeight="1" x14ac:dyDescent="0.15">
      <c r="A64" s="38" t="s">
        <v>27</v>
      </c>
      <c r="B64" s="36" t="s">
        <v>13</v>
      </c>
      <c r="C64" s="20">
        <v>1620</v>
      </c>
      <c r="D64" s="28">
        <v>434.50859409431467</v>
      </c>
      <c r="E64" s="28">
        <v>3.17</v>
      </c>
      <c r="F64" s="37">
        <v>5.39</v>
      </c>
      <c r="G64" s="37">
        <v>3.5754675946063506</v>
      </c>
      <c r="H64" s="37">
        <v>1.6630633627141191</v>
      </c>
      <c r="I64" s="37">
        <v>2.117755383907105</v>
      </c>
      <c r="J64" s="37">
        <v>1.0655805150991524</v>
      </c>
      <c r="K64" s="37">
        <v>2.0734567593193272</v>
      </c>
      <c r="L64" s="37">
        <v>1.1835352769836145</v>
      </c>
      <c r="M64" s="37">
        <v>7.747456697700172</v>
      </c>
      <c r="N64" s="37">
        <v>0</v>
      </c>
      <c r="O64" s="37">
        <v>1.1150317419126901</v>
      </c>
      <c r="P64" s="37">
        <v>1.993467737911073</v>
      </c>
      <c r="Q64" s="37">
        <v>0.90025617562354932</v>
      </c>
      <c r="R64" s="37">
        <v>0</v>
      </c>
      <c r="T64" s="2"/>
      <c r="U64" s="2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"/>
    </row>
    <row r="65" spans="1:35" s="3" customFormat="1" ht="14.25" customHeight="1" x14ac:dyDescent="0.15">
      <c r="A65" s="38" t="s">
        <v>28</v>
      </c>
      <c r="B65" s="36" t="s">
        <v>13</v>
      </c>
      <c r="C65" s="20">
        <v>1420</v>
      </c>
      <c r="D65" s="28">
        <v>378.97752313794621</v>
      </c>
      <c r="E65" s="28">
        <v>3.99</v>
      </c>
      <c r="F65" s="37">
        <v>5.24</v>
      </c>
      <c r="G65" s="37">
        <v>5.2022618529795563</v>
      </c>
      <c r="H65" s="37">
        <v>1.1031653639336991</v>
      </c>
      <c r="I65" s="37">
        <v>1.0077241802649752</v>
      </c>
      <c r="J65" s="37">
        <v>1.1396363037933019</v>
      </c>
      <c r="K65" s="37">
        <v>2.1533010629272917</v>
      </c>
      <c r="L65" s="37">
        <v>2.7446078989443334</v>
      </c>
      <c r="M65" s="37">
        <v>4.2917775606971036</v>
      </c>
      <c r="N65" s="37">
        <v>4.109346020482219</v>
      </c>
      <c r="O65" s="37">
        <v>1.8094447502498168</v>
      </c>
      <c r="P65" s="37">
        <v>2.0369180098807327</v>
      </c>
      <c r="Q65" s="37">
        <v>1.4969489141405561</v>
      </c>
      <c r="R65" s="37">
        <v>0.57851681681991718</v>
      </c>
      <c r="T65" s="2"/>
      <c r="U65" s="2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"/>
    </row>
    <row r="66" spans="1:35" s="3" customFormat="1" ht="14.25" customHeight="1" x14ac:dyDescent="0.15">
      <c r="A66" s="38" t="s">
        <v>29</v>
      </c>
      <c r="B66" s="36" t="s">
        <v>13</v>
      </c>
      <c r="C66" s="20">
        <v>1280</v>
      </c>
      <c r="D66" s="28">
        <v>321.37505509034816</v>
      </c>
      <c r="E66" s="28">
        <v>3.75</v>
      </c>
      <c r="F66" s="37">
        <v>5.26</v>
      </c>
      <c r="G66" s="37">
        <v>7.7685950413223148</v>
      </c>
      <c r="H66" s="37">
        <v>1.9901324907145626</v>
      </c>
      <c r="I66" s="37">
        <v>1.3709141132538749</v>
      </c>
      <c r="J66" s="37">
        <v>1.456430510984942</v>
      </c>
      <c r="K66" s="37">
        <v>2.5425420430161183</v>
      </c>
      <c r="L66" s="37">
        <v>3.9929878743633576</v>
      </c>
      <c r="M66" s="37">
        <v>6.4199038981896939</v>
      </c>
      <c r="N66" s="37">
        <v>3.772276429320216</v>
      </c>
      <c r="O66" s="37">
        <v>1.9872224918951964</v>
      </c>
      <c r="P66" s="37">
        <v>2.3687459454064572</v>
      </c>
      <c r="Q66" s="37">
        <v>1.5205690108825383</v>
      </c>
      <c r="R66" s="37">
        <v>0.55365433240588191</v>
      </c>
      <c r="T66" s="2"/>
      <c r="U66" s="2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"/>
    </row>
    <row r="67" spans="1:35" s="3" customFormat="1" ht="14.25" customHeight="1" x14ac:dyDescent="0.15">
      <c r="A67" s="38" t="s">
        <v>30</v>
      </c>
      <c r="B67" s="36" t="s">
        <v>13</v>
      </c>
      <c r="C67" s="20">
        <v>970</v>
      </c>
      <c r="D67" s="28">
        <v>268.48832084618772</v>
      </c>
      <c r="E67" s="28">
        <v>4.9000000000000004</v>
      </c>
      <c r="F67" s="37">
        <v>5.47</v>
      </c>
      <c r="G67" s="37">
        <v>16.133101348412357</v>
      </c>
      <c r="H67" s="37">
        <v>5.2663673152613777</v>
      </c>
      <c r="I67" s="37">
        <v>2.5065220727402941</v>
      </c>
      <c r="J67" s="37">
        <v>2.8881757590718338</v>
      </c>
      <c r="K67" s="37">
        <v>2.792055491791007</v>
      </c>
      <c r="L67" s="37">
        <v>0.73508332644100072</v>
      </c>
      <c r="M67" s="37">
        <v>5.9002414065939153</v>
      </c>
      <c r="N67" s="37">
        <v>3.7625997903394888</v>
      </c>
      <c r="O67" s="37">
        <v>2.8565337982215313</v>
      </c>
      <c r="P67" s="37">
        <v>2.4311317930036429</v>
      </c>
      <c r="Q67" s="37">
        <v>1.8874309084813583</v>
      </c>
      <c r="R67" s="37">
        <v>0.49918659442249441</v>
      </c>
      <c r="T67" s="2"/>
      <c r="U67" s="2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"/>
    </row>
    <row r="68" spans="1:35" s="3" customFormat="1" ht="14.25" customHeight="1" x14ac:dyDescent="0.15">
      <c r="A68" s="38" t="s">
        <v>31</v>
      </c>
      <c r="B68" s="36" t="s">
        <v>13</v>
      </c>
      <c r="C68" s="20">
        <v>660</v>
      </c>
      <c r="D68" s="28">
        <v>321.63948876156894</v>
      </c>
      <c r="E68" s="28">
        <v>4.8099999999999996</v>
      </c>
      <c r="F68" s="37">
        <v>5.88</v>
      </c>
      <c r="G68" s="37">
        <v>10.2522836015659</v>
      </c>
      <c r="H68" s="37">
        <v>9.601419147402849</v>
      </c>
      <c r="I68" s="37">
        <v>2.7111361194946033</v>
      </c>
      <c r="J68" s="37">
        <v>1.6909405085164155</v>
      </c>
      <c r="K68" s="37">
        <v>2.4951344877488895</v>
      </c>
      <c r="L68" s="37">
        <v>1.2855856381543733</v>
      </c>
      <c r="M68" s="37">
        <v>3.354931990579527</v>
      </c>
      <c r="N68" s="37">
        <v>0</v>
      </c>
      <c r="O68" s="37">
        <v>1.3662550997165674</v>
      </c>
      <c r="P68" s="37">
        <v>2.2657742402315484</v>
      </c>
      <c r="Q68" s="37">
        <v>0.75040837253468884</v>
      </c>
      <c r="R68" s="37">
        <v>0</v>
      </c>
      <c r="T68" s="2"/>
      <c r="U68" s="2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"/>
    </row>
    <row r="69" spans="1:35" s="3" customFormat="1" ht="14.25" customHeight="1" x14ac:dyDescent="0.15">
      <c r="A69" s="20"/>
      <c r="B69" s="36"/>
      <c r="C69" s="20"/>
      <c r="D69" s="28"/>
      <c r="E69" s="20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T69" s="1"/>
      <c r="U69" s="1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"/>
    </row>
    <row r="70" spans="1:35" s="3" customFormat="1" ht="14.25" customHeight="1" x14ac:dyDescent="0.15">
      <c r="A70" s="20"/>
      <c r="B70" s="36"/>
      <c r="C70" s="20"/>
      <c r="D70" s="28"/>
      <c r="E70" s="20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T70" s="1"/>
      <c r="U70" s="1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"/>
    </row>
    <row r="71" spans="1:35" s="3" customFormat="1" ht="14.25" customHeight="1" x14ac:dyDescent="0.15">
      <c r="A71" s="38" t="s">
        <v>29</v>
      </c>
      <c r="B71" s="36" t="s">
        <v>14</v>
      </c>
      <c r="C71" s="20">
        <v>1280</v>
      </c>
      <c r="D71" s="28">
        <v>85.72058175407669</v>
      </c>
      <c r="E71" s="20">
        <v>3.3</v>
      </c>
      <c r="F71" s="37">
        <v>5.52</v>
      </c>
      <c r="G71" s="37">
        <v>5.3197042192257511</v>
      </c>
      <c r="H71" s="37">
        <v>7.2842175286878419</v>
      </c>
      <c r="I71" s="37">
        <v>4.4554708680750927</v>
      </c>
      <c r="J71" s="37">
        <v>0.78992841273759562</v>
      </c>
      <c r="K71" s="37">
        <v>2.3179799391187181</v>
      </c>
      <c r="L71" s="37">
        <v>3.349026185464715</v>
      </c>
      <c r="M71" s="37">
        <v>58.86166229539274</v>
      </c>
      <c r="N71" s="37">
        <v>0</v>
      </c>
      <c r="O71" s="37">
        <v>2.6767247018722538</v>
      </c>
      <c r="P71" s="37">
        <v>2.1989695094565591</v>
      </c>
      <c r="Q71" s="37">
        <v>2.357174193877583</v>
      </c>
      <c r="R71" s="37">
        <v>0</v>
      </c>
      <c r="T71" s="2"/>
      <c r="U71" s="2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"/>
    </row>
    <row r="72" spans="1:35" s="3" customFormat="1" ht="14.25" customHeight="1" x14ac:dyDescent="0.15">
      <c r="A72" s="38" t="s">
        <v>30</v>
      </c>
      <c r="B72" s="36" t="s">
        <v>14</v>
      </c>
      <c r="C72" s="20">
        <v>970</v>
      </c>
      <c r="D72" s="28">
        <v>77.963860731599823</v>
      </c>
      <c r="E72" s="20">
        <v>3.77</v>
      </c>
      <c r="F72" s="37">
        <v>5.3</v>
      </c>
      <c r="G72" s="37">
        <v>5.963462374945629</v>
      </c>
      <c r="H72" s="37">
        <v>2.217417816952159</v>
      </c>
      <c r="I72" s="37">
        <v>4.1076269885927674</v>
      </c>
      <c r="J72" s="37">
        <v>0.68707315066238783</v>
      </c>
      <c r="K72" s="37">
        <v>2.8544338539847298</v>
      </c>
      <c r="L72" s="37">
        <v>1.715713757008466</v>
      </c>
      <c r="M72" s="37">
        <v>7.8469377549922008</v>
      </c>
      <c r="N72" s="37">
        <v>0</v>
      </c>
      <c r="O72" s="37">
        <v>0.9474006268329177</v>
      </c>
      <c r="P72" s="37">
        <v>2.7210215080592839</v>
      </c>
      <c r="Q72" s="37">
        <v>0.589180065540446</v>
      </c>
      <c r="R72" s="37">
        <v>0</v>
      </c>
      <c r="T72" s="2"/>
      <c r="U72" s="2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"/>
    </row>
    <row r="73" spans="1:35" s="3" customFormat="1" ht="14.25" customHeight="1" x14ac:dyDescent="0.15">
      <c r="A73" s="38" t="s">
        <v>31</v>
      </c>
      <c r="B73" s="36" t="s">
        <v>14</v>
      </c>
      <c r="C73" s="20">
        <v>660</v>
      </c>
      <c r="D73" s="28">
        <v>71.220802115469368</v>
      </c>
      <c r="E73" s="20">
        <v>5.85</v>
      </c>
      <c r="F73" s="37">
        <v>5.78</v>
      </c>
      <c r="G73" s="37">
        <v>6.2418442801217919</v>
      </c>
      <c r="H73" s="37">
        <v>3.7917844669881919</v>
      </c>
      <c r="I73" s="37">
        <v>8.440329428615275</v>
      </c>
      <c r="J73" s="37">
        <v>2.3039578704846542</v>
      </c>
      <c r="K73" s="37">
        <v>20.345326613104447</v>
      </c>
      <c r="L73" s="37">
        <v>5.6278655157435544</v>
      </c>
      <c r="M73" s="37">
        <v>8.8637371454902993</v>
      </c>
      <c r="N73" s="37">
        <v>0</v>
      </c>
      <c r="O73" s="37">
        <v>1.1344507204041829</v>
      </c>
      <c r="P73" s="37">
        <v>20.205686411497581</v>
      </c>
      <c r="Q73" s="37">
        <v>0.75950797390185121</v>
      </c>
      <c r="R73" s="37">
        <v>0</v>
      </c>
      <c r="T73" s="2"/>
      <c r="U73" s="2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"/>
    </row>
    <row r="74" spans="1:35" s="3" customFormat="1" ht="14.25" x14ac:dyDescent="0.15">
      <c r="A74" s="12"/>
      <c r="B74" s="21"/>
      <c r="C74" s="12"/>
      <c r="D74" s="13"/>
      <c r="E74" s="1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1"/>
      <c r="T74" s="1"/>
      <c r="U74" s="1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"/>
    </row>
    <row r="75" spans="1:35" s="3" customFormat="1" ht="14.25" x14ac:dyDescent="0.15">
      <c r="A75" s="12"/>
      <c r="B75" s="21"/>
      <c r="C75" s="12"/>
      <c r="D75" s="13"/>
      <c r="E75" s="1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1"/>
      <c r="T75" s="1"/>
      <c r="U75" s="1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"/>
    </row>
    <row r="76" spans="1:35" s="3" customFormat="1" ht="14.25" x14ac:dyDescent="0.15">
      <c r="A76" s="12"/>
      <c r="B76" s="21"/>
      <c r="C76" s="12"/>
      <c r="D76" s="13"/>
      <c r="E76" s="1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"/>
      <c r="T76" s="1"/>
      <c r="U76" s="1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"/>
    </row>
    <row r="77" spans="1:35" x14ac:dyDescent="0.15">
      <c r="A77" s="14"/>
    </row>
  </sheetData>
  <phoneticPr fontId="3"/>
  <pageMargins left="0.7" right="0.7" top="0.75" bottom="0.75" header="0.3" footer="0.3"/>
  <pageSetup paperSize="9" orientation="portrait" horizontalDpi="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abSelected="1" zoomScale="70" zoomScaleNormal="70" workbookViewId="0">
      <selection activeCell="L52" sqref="L52"/>
    </sheetView>
  </sheetViews>
  <sheetFormatPr defaultRowHeight="13.5" x14ac:dyDescent="0.15"/>
  <cols>
    <col min="1" max="1" width="11.25" style="1" customWidth="1"/>
    <col min="2" max="2" width="15.625" style="23" customWidth="1"/>
    <col min="3" max="3" width="8.25" style="1" customWidth="1"/>
    <col min="4" max="4" width="10.75" style="25" customWidth="1"/>
    <col min="5" max="5" width="13.125" style="25" customWidth="1"/>
    <col min="6" max="7" width="9.125" style="10" bestFit="1" customWidth="1"/>
    <col min="8" max="8" width="9.375" style="10" bestFit="1" customWidth="1"/>
    <col min="9" max="17" width="9.125" style="10" bestFit="1" customWidth="1"/>
    <col min="18" max="18" width="21.375" style="10" customWidth="1"/>
    <col min="19" max="19" width="42.125" style="1" customWidth="1"/>
    <col min="20" max="20" width="9" style="1"/>
    <col min="23" max="31" width="9" style="15"/>
    <col min="32" max="32" width="9" style="15" customWidth="1"/>
    <col min="33" max="35" width="9" style="15"/>
  </cols>
  <sheetData>
    <row r="1" spans="1:35" ht="14.25" customHeight="1" x14ac:dyDescent="0.15"/>
    <row r="2" spans="1:35" ht="14.25" customHeight="1" x14ac:dyDescent="0.15">
      <c r="A2" s="26" t="s">
        <v>91</v>
      </c>
      <c r="B2" s="48"/>
      <c r="C2" s="3"/>
      <c r="D2" s="49"/>
      <c r="E2" s="49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3"/>
    </row>
    <row r="3" spans="1:35" ht="14.25" customHeight="1" x14ac:dyDescent="0.15">
      <c r="A3" s="20" t="s">
        <v>57</v>
      </c>
      <c r="B3" s="48"/>
      <c r="C3" s="3"/>
      <c r="D3" s="49"/>
      <c r="E3" s="4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"/>
    </row>
    <row r="4" spans="1:35" ht="14.25" customHeight="1" x14ac:dyDescent="0.15">
      <c r="A4" s="20"/>
      <c r="B4" s="48"/>
      <c r="C4" s="3"/>
      <c r="D4" s="49"/>
      <c r="E4" s="49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3"/>
    </row>
    <row r="5" spans="1:35" s="3" customFormat="1" ht="14.25" customHeight="1" x14ac:dyDescent="0.15">
      <c r="A5" s="38" t="s">
        <v>36</v>
      </c>
      <c r="B5" s="39" t="s">
        <v>32</v>
      </c>
      <c r="C5" s="40" t="s">
        <v>21</v>
      </c>
      <c r="D5" s="41" t="s">
        <v>33</v>
      </c>
      <c r="E5" s="42" t="s">
        <v>34</v>
      </c>
      <c r="F5" s="37" t="s">
        <v>0</v>
      </c>
      <c r="G5" s="37" t="s">
        <v>58</v>
      </c>
      <c r="H5" s="37" t="s">
        <v>59</v>
      </c>
      <c r="I5" s="37" t="s">
        <v>60</v>
      </c>
      <c r="J5" s="37" t="s">
        <v>61</v>
      </c>
      <c r="K5" s="37" t="s">
        <v>62</v>
      </c>
      <c r="L5" s="37" t="s">
        <v>63</v>
      </c>
      <c r="M5" s="37" t="s">
        <v>51</v>
      </c>
      <c r="N5" s="37" t="s">
        <v>64</v>
      </c>
      <c r="O5" s="37" t="s">
        <v>65</v>
      </c>
      <c r="P5" s="37" t="s">
        <v>66</v>
      </c>
      <c r="Q5" s="37" t="s">
        <v>67</v>
      </c>
      <c r="R5" s="43" t="s">
        <v>37</v>
      </c>
      <c r="S5" s="26" t="s">
        <v>39</v>
      </c>
      <c r="T5" s="5"/>
      <c r="U5" s="6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"/>
    </row>
    <row r="6" spans="1:35" s="32" customFormat="1" ht="14.25" customHeight="1" x14ac:dyDescent="0.15">
      <c r="B6" s="33" t="s">
        <v>40</v>
      </c>
      <c r="D6" s="50" t="s">
        <v>1</v>
      </c>
      <c r="E6" s="46" t="s">
        <v>6</v>
      </c>
      <c r="F6" s="47"/>
      <c r="G6" s="47" t="s">
        <v>7</v>
      </c>
      <c r="H6" s="47" t="s">
        <v>7</v>
      </c>
      <c r="I6" s="47" t="s">
        <v>7</v>
      </c>
      <c r="J6" s="47" t="s">
        <v>7</v>
      </c>
      <c r="K6" s="47" t="s">
        <v>7</v>
      </c>
      <c r="L6" s="47" t="s">
        <v>7</v>
      </c>
      <c r="M6" s="47" t="s">
        <v>7</v>
      </c>
      <c r="N6" s="47" t="s">
        <v>7</v>
      </c>
      <c r="O6" s="47" t="s">
        <v>7</v>
      </c>
      <c r="P6" s="47" t="s">
        <v>7</v>
      </c>
      <c r="Q6" s="47" t="s">
        <v>7</v>
      </c>
      <c r="R6" s="51" t="s">
        <v>68</v>
      </c>
      <c r="T6" s="29"/>
      <c r="U6" s="30"/>
      <c r="V6" s="29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s="3" customFormat="1" ht="14.25" customHeight="1" x14ac:dyDescent="0.15">
      <c r="A7" s="38" t="s">
        <v>26</v>
      </c>
      <c r="B7" s="48" t="s">
        <v>15</v>
      </c>
      <c r="C7" s="3">
        <v>1800</v>
      </c>
      <c r="D7" s="49">
        <v>320.14103129131774</v>
      </c>
      <c r="E7" s="49">
        <v>4.130269823788546</v>
      </c>
      <c r="F7" s="16">
        <v>5.6143346444642983</v>
      </c>
      <c r="G7" s="16">
        <v>5.2028486815757855</v>
      </c>
      <c r="H7" s="16">
        <v>14.758103038131036</v>
      </c>
      <c r="I7" s="16">
        <v>4.3054074219463887</v>
      </c>
      <c r="J7" s="16">
        <v>0.70206419183312907</v>
      </c>
      <c r="K7" s="16">
        <v>1.6661315500852631</v>
      </c>
      <c r="L7" s="16">
        <v>0</v>
      </c>
      <c r="M7" s="16">
        <v>2.6445001601426248</v>
      </c>
      <c r="N7" s="16">
        <v>7.713433636875612</v>
      </c>
      <c r="O7" s="16">
        <v>5.2135795071548241</v>
      </c>
      <c r="P7" s="16">
        <v>1.5497353687292157</v>
      </c>
      <c r="Q7" s="16">
        <v>4.9010484207067666</v>
      </c>
      <c r="R7" s="16">
        <v>0.440376821383547</v>
      </c>
      <c r="T7" s="1"/>
      <c r="U7" s="7"/>
      <c r="V7" s="7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s="3" customFormat="1" ht="14.25" customHeight="1" x14ac:dyDescent="0.15">
      <c r="A8" s="38" t="s">
        <v>28</v>
      </c>
      <c r="B8" s="48" t="s">
        <v>15</v>
      </c>
      <c r="C8" s="3">
        <v>1420</v>
      </c>
      <c r="D8" s="49">
        <v>339.75319524019392</v>
      </c>
      <c r="E8" s="49">
        <v>4.8313153456998315</v>
      </c>
      <c r="F8" s="16">
        <v>5.4304768121274671</v>
      </c>
      <c r="G8" s="16">
        <v>8.5848528614611386</v>
      </c>
      <c r="H8" s="16">
        <v>17.868377182022794</v>
      </c>
      <c r="I8" s="16">
        <v>5.278921639117236</v>
      </c>
      <c r="J8" s="16">
        <v>1.0184509504936288</v>
      </c>
      <c r="K8" s="16">
        <v>3.7491520540006009</v>
      </c>
      <c r="L8" s="16">
        <v>0</v>
      </c>
      <c r="M8" s="16">
        <v>2.6399268841792241</v>
      </c>
      <c r="N8" s="16">
        <v>7.8045873741618772</v>
      </c>
      <c r="O8" s="16">
        <v>4.8637812215221983</v>
      </c>
      <c r="P8" s="16">
        <v>3.5570949422656173</v>
      </c>
      <c r="Q8" s="16">
        <v>4.3480957661119204</v>
      </c>
      <c r="R8" s="16">
        <v>0.47298296755806729</v>
      </c>
      <c r="T8" s="1"/>
      <c r="U8" s="7"/>
      <c r="V8" s="7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s="3" customFormat="1" ht="14.25" customHeight="1" x14ac:dyDescent="0.15">
      <c r="A9" s="38" t="s">
        <v>29</v>
      </c>
      <c r="B9" s="48" t="s">
        <v>15</v>
      </c>
      <c r="C9" s="3">
        <v>1280</v>
      </c>
      <c r="D9" s="49">
        <v>360.9078889378581</v>
      </c>
      <c r="E9" s="49">
        <v>5.2165575772377579</v>
      </c>
      <c r="F9" s="16">
        <v>5.2932039796664201</v>
      </c>
      <c r="G9" s="16">
        <v>5.1848502359252855</v>
      </c>
      <c r="H9" s="16">
        <v>12.592628185125628</v>
      </c>
      <c r="I9" s="16">
        <v>3.2698984396342428</v>
      </c>
      <c r="J9" s="16">
        <v>0.80465697477445874</v>
      </c>
      <c r="K9" s="16">
        <v>2.5750729416263267</v>
      </c>
      <c r="L9" s="16">
        <v>0</v>
      </c>
      <c r="M9" s="16">
        <v>2.5072293076260701</v>
      </c>
      <c r="N9" s="16">
        <v>6.8442144332878261</v>
      </c>
      <c r="O9" s="16">
        <v>5.3810699035669529</v>
      </c>
      <c r="P9" s="16">
        <v>2.4590794147529058</v>
      </c>
      <c r="Q9" s="16">
        <v>5.0696199697946289</v>
      </c>
      <c r="R9" s="16">
        <v>0.40299307096312359</v>
      </c>
      <c r="T9" s="1"/>
      <c r="U9" s="7"/>
      <c r="V9" s="7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s="3" customFormat="1" ht="14.25" customHeight="1" x14ac:dyDescent="0.15">
      <c r="A10" s="38" t="s">
        <v>30</v>
      </c>
      <c r="B10" s="48" t="s">
        <v>16</v>
      </c>
      <c r="C10" s="3">
        <v>970</v>
      </c>
      <c r="D10" s="49">
        <v>272.54297047157337</v>
      </c>
      <c r="E10" s="49">
        <v>6.8801164294954713</v>
      </c>
      <c r="F10" s="16">
        <v>4.9996140237133071</v>
      </c>
      <c r="G10" s="16">
        <v>3.9523961990336094</v>
      </c>
      <c r="H10" s="16">
        <v>12.918344879754924</v>
      </c>
      <c r="I10" s="16">
        <v>3.4429258167538279</v>
      </c>
      <c r="J10" s="16">
        <v>0.72378702376949189</v>
      </c>
      <c r="K10" s="16">
        <v>1.9660626848796205</v>
      </c>
      <c r="L10" s="16">
        <v>0</v>
      </c>
      <c r="M10" s="16">
        <v>2.1277779241744148</v>
      </c>
      <c r="N10" s="16">
        <v>8.2684723088936369</v>
      </c>
      <c r="O10" s="16">
        <v>6.5277083241067144</v>
      </c>
      <c r="P10" s="16">
        <v>1.8776411579567323</v>
      </c>
      <c r="Q10" s="16">
        <v>6.290290948788579</v>
      </c>
      <c r="R10" s="16">
        <v>0.39658740521320152</v>
      </c>
      <c r="T10" s="1"/>
      <c r="U10" s="7"/>
      <c r="V10" s="7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3" customFormat="1" ht="14.25" customHeight="1" x14ac:dyDescent="0.15">
      <c r="A11" s="38" t="s">
        <v>31</v>
      </c>
      <c r="B11" s="48" t="s">
        <v>15</v>
      </c>
      <c r="C11" s="3">
        <v>660</v>
      </c>
      <c r="D11" s="49">
        <v>310.57734684883206</v>
      </c>
      <c r="E11" s="49">
        <v>13.539176954732508</v>
      </c>
      <c r="F11" s="16">
        <v>4.6291215696497883</v>
      </c>
      <c r="G11" s="16">
        <v>5.7490911238917617</v>
      </c>
      <c r="H11" s="16">
        <v>9.9669737060329062</v>
      </c>
      <c r="I11" s="16">
        <v>4.624624795307013</v>
      </c>
      <c r="J11" s="16">
        <v>0.98421057443521021</v>
      </c>
      <c r="K11" s="16">
        <v>4.2551078894098886</v>
      </c>
      <c r="L11" s="16">
        <v>0</v>
      </c>
      <c r="M11" s="16">
        <v>4.5263850768552922</v>
      </c>
      <c r="N11" s="16">
        <v>19.508316906076157</v>
      </c>
      <c r="O11" s="16">
        <v>7.4986501327058255</v>
      </c>
      <c r="P11" s="16">
        <v>4.1264913767946751</v>
      </c>
      <c r="Q11" s="16">
        <v>7.1533066862586008</v>
      </c>
      <c r="R11" s="16">
        <v>0.57691430221359807</v>
      </c>
      <c r="T11" s="1"/>
      <c r="U11" s="7"/>
      <c r="V11" s="7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s="18" customFormat="1" ht="14.25" customHeight="1" x14ac:dyDescent="0.15">
      <c r="B12" s="52"/>
      <c r="T12" s="17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s="3" customFormat="1" ht="14.25" customHeight="1" x14ac:dyDescent="0.15">
      <c r="B13" s="48"/>
      <c r="D13" s="49"/>
      <c r="E13" s="4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T13" s="1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3" customFormat="1" ht="14.25" customHeight="1" x14ac:dyDescent="0.15">
      <c r="B14" s="24" t="s">
        <v>41</v>
      </c>
      <c r="D14" s="49"/>
      <c r="E14" s="4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T14" s="1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s="3" customFormat="1" ht="14.25" customHeight="1" x14ac:dyDescent="0.15">
      <c r="A15" s="38" t="s">
        <v>22</v>
      </c>
      <c r="B15" s="48" t="s">
        <v>17</v>
      </c>
      <c r="C15" s="3">
        <v>2450</v>
      </c>
      <c r="D15" s="49">
        <v>888.18025561921559</v>
      </c>
      <c r="E15" s="49">
        <v>4.8851353483707731</v>
      </c>
      <c r="F15" s="16">
        <v>5.0392959402610753</v>
      </c>
      <c r="G15" s="16">
        <v>2.4884710928137039</v>
      </c>
      <c r="H15" s="16">
        <v>3.0225294360760464</v>
      </c>
      <c r="I15" s="16">
        <v>1.703856584020444</v>
      </c>
      <c r="J15" s="16">
        <v>0.3942364172513742</v>
      </c>
      <c r="K15" s="16">
        <v>1.7195890424244744</v>
      </c>
      <c r="L15" s="16">
        <v>0</v>
      </c>
      <c r="M15" s="16">
        <v>2.347867499046528</v>
      </c>
      <c r="N15" s="16">
        <v>5.1544808388563865</v>
      </c>
      <c r="O15" s="16">
        <v>3.6221896315584052</v>
      </c>
      <c r="P15" s="16">
        <v>1.6639178994900041</v>
      </c>
      <c r="Q15" s="16">
        <v>3.4727091023656742</v>
      </c>
      <c r="R15" s="16">
        <v>0.42599370625228244</v>
      </c>
      <c r="S15" s="3" t="s">
        <v>4</v>
      </c>
      <c r="T15" s="1"/>
      <c r="U15" s="7"/>
      <c r="V15" s="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s="3" customFormat="1" ht="14.25" customHeight="1" x14ac:dyDescent="0.15">
      <c r="A16" s="38" t="s">
        <v>23</v>
      </c>
      <c r="B16" s="48" t="s">
        <v>17</v>
      </c>
      <c r="C16" s="3">
        <v>2305</v>
      </c>
      <c r="D16" s="49">
        <v>715.24900837373286</v>
      </c>
      <c r="E16" s="49">
        <v>4.7930987737999882</v>
      </c>
      <c r="F16" s="16">
        <v>5.093959748505501</v>
      </c>
      <c r="G16" s="16">
        <v>3.0626882196153469</v>
      </c>
      <c r="H16" s="16">
        <v>3.7219868381994909</v>
      </c>
      <c r="I16" s="16">
        <v>2.2298491529936353</v>
      </c>
      <c r="J16" s="16">
        <v>0.42261705494151008</v>
      </c>
      <c r="K16" s="16">
        <v>2.1828756864529475</v>
      </c>
      <c r="L16" s="16">
        <v>0</v>
      </c>
      <c r="M16" s="16">
        <v>3.0811306305096884</v>
      </c>
      <c r="N16" s="16">
        <v>3.7533886285599207</v>
      </c>
      <c r="O16" s="16">
        <v>3.6086237254893216</v>
      </c>
      <c r="P16" s="16">
        <v>2.1143583730992539</v>
      </c>
      <c r="Q16" s="16">
        <v>3.4246504186896027</v>
      </c>
      <c r="R16" s="16">
        <v>0.35400344795701011</v>
      </c>
      <c r="T16" s="1"/>
      <c r="U16" s="7"/>
      <c r="V16" s="7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s="3" customFormat="1" ht="14.25" customHeight="1" x14ac:dyDescent="0.15">
      <c r="A17" s="38" t="s">
        <v>24</v>
      </c>
      <c r="B17" s="48" t="s">
        <v>17</v>
      </c>
      <c r="C17" s="3">
        <v>2110</v>
      </c>
      <c r="D17" s="49">
        <v>494.49096518289997</v>
      </c>
      <c r="E17" s="49">
        <v>4.2960035650623887</v>
      </c>
      <c r="F17" s="16">
        <v>5.2185345444625595</v>
      </c>
      <c r="G17" s="16">
        <v>3.2358422905719686</v>
      </c>
      <c r="H17" s="16">
        <v>6.998034265034196</v>
      </c>
      <c r="I17" s="16">
        <v>3.3062812409130711</v>
      </c>
      <c r="J17" s="16">
        <v>0.70090599168386791</v>
      </c>
      <c r="K17" s="16">
        <v>2.6980427382290801</v>
      </c>
      <c r="L17" s="16">
        <v>0</v>
      </c>
      <c r="M17" s="16">
        <v>2.1219359647706013</v>
      </c>
      <c r="N17" s="16">
        <v>7.8910909519257029</v>
      </c>
      <c r="O17" s="16">
        <v>2.676417184891501</v>
      </c>
      <c r="P17" s="16">
        <v>2.6256516868754769</v>
      </c>
      <c r="Q17" s="16">
        <v>2.482042647298619</v>
      </c>
      <c r="R17" s="16">
        <v>0.61384541142017246</v>
      </c>
      <c r="T17" s="1"/>
      <c r="U17" s="7"/>
      <c r="V17" s="7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s="3" customFormat="1" ht="14.25" customHeight="1" x14ac:dyDescent="0.15">
      <c r="A18" s="38" t="s">
        <v>25</v>
      </c>
      <c r="B18" s="48" t="s">
        <v>17</v>
      </c>
      <c r="C18" s="3">
        <v>1930</v>
      </c>
      <c r="D18" s="49">
        <v>535.21375055090346</v>
      </c>
      <c r="E18" s="49">
        <v>6.1802766798418975</v>
      </c>
      <c r="F18" s="16">
        <v>4.9479232486966387</v>
      </c>
      <c r="G18" s="16">
        <v>4.2120994348806065</v>
      </c>
      <c r="H18" s="16">
        <v>2.9693349959584712</v>
      </c>
      <c r="I18" s="16">
        <v>2.2341725879046814</v>
      </c>
      <c r="J18" s="16">
        <v>0.75268098542008355</v>
      </c>
      <c r="K18" s="16">
        <v>3.0907319659470351</v>
      </c>
      <c r="L18" s="16">
        <v>0</v>
      </c>
      <c r="M18" s="16">
        <v>2.0144440658686289</v>
      </c>
      <c r="N18" s="16">
        <v>6.5460422833425698</v>
      </c>
      <c r="O18" s="16">
        <v>3.7799652876539875</v>
      </c>
      <c r="P18" s="16">
        <v>2.9965004555346324</v>
      </c>
      <c r="Q18" s="16">
        <v>3.5269477403107148</v>
      </c>
      <c r="R18" s="16">
        <v>0.48132884112806279</v>
      </c>
      <c r="T18" s="1"/>
      <c r="U18" s="7"/>
      <c r="V18" s="7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s="3" customFormat="1" ht="14.25" customHeight="1" x14ac:dyDescent="0.15">
      <c r="A19" s="38" t="s">
        <v>26</v>
      </c>
      <c r="B19" s="48" t="s">
        <v>17</v>
      </c>
      <c r="C19" s="3">
        <v>1800</v>
      </c>
      <c r="D19" s="49">
        <v>535.21375055090346</v>
      </c>
      <c r="E19" s="49">
        <v>6.1802766798418975</v>
      </c>
      <c r="F19" s="16">
        <v>4.9479232486966387</v>
      </c>
      <c r="G19" s="16">
        <v>4.2120994348806065</v>
      </c>
      <c r="H19" s="16">
        <v>2.9693349959584712</v>
      </c>
      <c r="I19" s="16">
        <v>2.2341725879046814</v>
      </c>
      <c r="J19" s="16">
        <v>0.75268098542008355</v>
      </c>
      <c r="K19" s="16">
        <v>3.0907319659470351</v>
      </c>
      <c r="L19" s="16">
        <v>0</v>
      </c>
      <c r="M19" s="16">
        <v>2.0144440658686289</v>
      </c>
      <c r="N19" s="16">
        <v>6.5460422833425698</v>
      </c>
      <c r="O19" s="16">
        <v>3.7799652876539875</v>
      </c>
      <c r="P19" s="16">
        <v>2.9965004555346324</v>
      </c>
      <c r="Q19" s="16">
        <v>3.5269477403107148</v>
      </c>
      <c r="R19" s="16">
        <v>0.48132884112806279</v>
      </c>
      <c r="T19" s="1"/>
      <c r="U19" s="7"/>
      <c r="V19" s="7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s="3" customFormat="1" ht="14.25" customHeight="1" x14ac:dyDescent="0.15">
      <c r="A20" s="38" t="s">
        <v>27</v>
      </c>
      <c r="B20" s="48" t="s">
        <v>17</v>
      </c>
      <c r="C20" s="3">
        <v>1620</v>
      </c>
      <c r="D20" s="49">
        <v>447.46584398413393</v>
      </c>
      <c r="E20" s="49">
        <v>7.6463547719885749</v>
      </c>
      <c r="F20" s="16">
        <v>4.9285295070474788</v>
      </c>
      <c r="G20" s="16">
        <v>5.5089514079644522</v>
      </c>
      <c r="H20" s="16">
        <v>8.1827877151624069</v>
      </c>
      <c r="I20" s="16">
        <v>3.6960880945191952</v>
      </c>
      <c r="J20" s="16">
        <v>1.0128507058494784</v>
      </c>
      <c r="K20" s="16">
        <v>3.3525391762041559</v>
      </c>
      <c r="L20" s="16">
        <v>0</v>
      </c>
      <c r="M20" s="16">
        <v>6.7739248771415177</v>
      </c>
      <c r="N20" s="16">
        <v>7.958501835869745</v>
      </c>
      <c r="O20" s="16">
        <v>4.237821208342103</v>
      </c>
      <c r="P20" s="16">
        <v>3.2292949793406649</v>
      </c>
      <c r="Q20" s="16">
        <v>3.9069027684463591</v>
      </c>
      <c r="R20" s="16">
        <v>0.50458703649241921</v>
      </c>
      <c r="T20" s="1"/>
      <c r="U20" s="7"/>
      <c r="V20" s="7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s="3" customFormat="1" ht="14.25" customHeight="1" x14ac:dyDescent="0.15">
      <c r="A21" s="38" t="s">
        <v>28</v>
      </c>
      <c r="B21" s="48" t="s">
        <v>17</v>
      </c>
      <c r="C21" s="3">
        <v>1420</v>
      </c>
      <c r="D21" s="49">
        <v>361.43675628029968</v>
      </c>
      <c r="E21" s="49">
        <v>5.3873990976710155</v>
      </c>
      <c r="F21" s="16">
        <v>5.545562833438872</v>
      </c>
      <c r="G21" s="16">
        <v>6.6941761576620546</v>
      </c>
      <c r="H21" s="16">
        <v>20.478637652669782</v>
      </c>
      <c r="I21" s="16">
        <v>6.4921378624377724</v>
      </c>
      <c r="J21" s="16">
        <v>1.2150225261176111</v>
      </c>
      <c r="K21" s="16">
        <v>2.8311993782590967</v>
      </c>
      <c r="L21" s="16">
        <v>0</v>
      </c>
      <c r="M21" s="16">
        <v>21.311953757219403</v>
      </c>
      <c r="N21" s="16">
        <v>6.4354225399316967</v>
      </c>
      <c r="O21" s="16">
        <v>4.8946148205433424</v>
      </c>
      <c r="P21" s="16">
        <v>2.6814397773628098</v>
      </c>
      <c r="Q21" s="16">
        <v>4.4925008488575164</v>
      </c>
      <c r="R21" s="16">
        <v>0.41733109548442548</v>
      </c>
      <c r="T21" s="1"/>
      <c r="U21" s="7"/>
      <c r="V21" s="7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s="3" customFormat="1" ht="14.25" customHeight="1" x14ac:dyDescent="0.15">
      <c r="A22" s="38" t="s">
        <v>29</v>
      </c>
      <c r="B22" s="48" t="s">
        <v>17</v>
      </c>
      <c r="C22" s="3">
        <v>1280</v>
      </c>
      <c r="D22" s="49">
        <v>349.53724107536357</v>
      </c>
      <c r="E22" s="49">
        <v>5.5782852099356957</v>
      </c>
      <c r="F22" s="16">
        <v>5.2335294272730977</v>
      </c>
      <c r="G22" s="16">
        <v>7.5087423503577444</v>
      </c>
      <c r="H22" s="16">
        <v>16.202853161933735</v>
      </c>
      <c r="I22" s="16">
        <v>4.5697668143531107</v>
      </c>
      <c r="J22" s="16">
        <v>0.74571945475210411</v>
      </c>
      <c r="K22" s="16">
        <v>2.5093942867391439</v>
      </c>
      <c r="L22" s="16">
        <v>0</v>
      </c>
      <c r="M22" s="16">
        <v>2.4849212917543633</v>
      </c>
      <c r="N22" s="16">
        <v>7.7068261859497769</v>
      </c>
      <c r="O22" s="16">
        <v>5.4912183726293495</v>
      </c>
      <c r="P22" s="16">
        <v>2.3414115161728914</v>
      </c>
      <c r="Q22" s="16">
        <v>5.0401740412948666</v>
      </c>
      <c r="R22" s="16">
        <v>0.43327996170706984</v>
      </c>
      <c r="T22" s="1"/>
      <c r="U22" s="7"/>
      <c r="V22" s="7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s="3" customFormat="1" ht="14.25" customHeight="1" x14ac:dyDescent="0.15">
      <c r="A23" s="38" t="s">
        <v>30</v>
      </c>
      <c r="B23" s="48" t="s">
        <v>17</v>
      </c>
      <c r="C23" s="3">
        <v>970</v>
      </c>
      <c r="D23" s="49">
        <v>288.10048479506389</v>
      </c>
      <c r="E23" s="49">
        <v>6.1493972770383962</v>
      </c>
      <c r="F23" s="16">
        <v>5.0033260999753733</v>
      </c>
      <c r="G23" s="16">
        <v>5.6793806566868721</v>
      </c>
      <c r="H23" s="16">
        <v>5.1415921936784361</v>
      </c>
      <c r="I23" s="16">
        <v>3.0191339409199873</v>
      </c>
      <c r="J23" s="16">
        <v>0.82130768553273525</v>
      </c>
      <c r="K23" s="16">
        <v>2.3684418107651681</v>
      </c>
      <c r="L23" s="16">
        <v>0</v>
      </c>
      <c r="M23" s="16">
        <v>3.5613814020095536</v>
      </c>
      <c r="N23" s="16">
        <v>7.5583900921795948</v>
      </c>
      <c r="O23" s="16">
        <v>5.4845299307816706</v>
      </c>
      <c r="P23" s="16">
        <v>2.241384834603882</v>
      </c>
      <c r="Q23" s="16">
        <v>5.1433739380517718</v>
      </c>
      <c r="R23" s="16">
        <v>0.42355458980554905</v>
      </c>
      <c r="T23" s="1"/>
      <c r="U23" s="7"/>
      <c r="V23" s="7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s="3" customFormat="1" ht="14.25" customHeight="1" x14ac:dyDescent="0.15">
      <c r="A24" s="38" t="s">
        <v>31</v>
      </c>
      <c r="B24" s="48" t="s">
        <v>17</v>
      </c>
      <c r="C24" s="3">
        <v>660</v>
      </c>
      <c r="D24" s="49">
        <v>321.9479947113266</v>
      </c>
      <c r="E24" s="49">
        <v>5.1849281314168376</v>
      </c>
      <c r="F24" s="16">
        <v>5.3653055414567348</v>
      </c>
      <c r="G24" s="16">
        <v>3.1298457592042968</v>
      </c>
      <c r="H24" s="16">
        <v>23.946400412612736</v>
      </c>
      <c r="I24" s="16">
        <v>3.8714416666675411</v>
      </c>
      <c r="J24" s="16">
        <v>0.87609535574065833</v>
      </c>
      <c r="K24" s="16">
        <v>2.3885271769331116</v>
      </c>
      <c r="L24" s="16">
        <v>0</v>
      </c>
      <c r="M24" s="16">
        <v>5.2759301718811855</v>
      </c>
      <c r="N24" s="16">
        <v>6.3994296015407111</v>
      </c>
      <c r="O24" s="16">
        <v>5.3064127314505001</v>
      </c>
      <c r="P24" s="16">
        <v>2.3185074402656096</v>
      </c>
      <c r="Q24" s="16">
        <v>5.1184053233160185</v>
      </c>
      <c r="R24" s="16">
        <v>0.38466802030245967</v>
      </c>
      <c r="T24" s="1"/>
      <c r="U24" s="7"/>
      <c r="V24" s="7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s="3" customFormat="1" ht="14.25" customHeight="1" x14ac:dyDescent="0.15">
      <c r="A25" s="20"/>
      <c r="B25" s="48"/>
      <c r="D25" s="49"/>
      <c r="E25" s="4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T25" s="1"/>
      <c r="U25" s="7"/>
      <c r="V25" s="7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s="3" customFormat="1" ht="14.25" customHeight="1" x14ac:dyDescent="0.15">
      <c r="A26" s="20"/>
      <c r="B26" s="48"/>
      <c r="D26" s="49"/>
      <c r="E26" s="49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T26" s="1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s="3" customFormat="1" ht="14.25" customHeight="1" x14ac:dyDescent="0.15">
      <c r="A27" s="20"/>
      <c r="B27" s="24" t="s">
        <v>42</v>
      </c>
      <c r="D27" s="49"/>
      <c r="E27" s="49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T27" s="1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s="3" customFormat="1" ht="14.25" customHeight="1" x14ac:dyDescent="0.15">
      <c r="A28" s="38" t="s">
        <v>22</v>
      </c>
      <c r="B28" s="48" t="s">
        <v>12</v>
      </c>
      <c r="C28" s="3">
        <v>2450</v>
      </c>
      <c r="D28" s="49">
        <v>372</v>
      </c>
      <c r="E28" s="49">
        <v>5.8699999999999992</v>
      </c>
      <c r="F28" s="16">
        <v>5.2400000000000011</v>
      </c>
      <c r="G28" s="16">
        <v>1.2135711178773383</v>
      </c>
      <c r="H28" s="16">
        <v>25.710959587560286</v>
      </c>
      <c r="I28" s="16">
        <v>2.6446365542994528</v>
      </c>
      <c r="J28" s="16">
        <v>0.70352999259442106</v>
      </c>
      <c r="K28" s="16">
        <v>1.8563800588851735</v>
      </c>
      <c r="L28" s="16">
        <v>1.1292085051030059</v>
      </c>
      <c r="M28" s="16">
        <v>3.9095446684427415</v>
      </c>
      <c r="N28" s="16">
        <v>1.9062978792032901</v>
      </c>
      <c r="O28" s="16">
        <v>0.76170138741295612</v>
      </c>
      <c r="P28" s="16">
        <v>1.829230500523978</v>
      </c>
      <c r="Q28" s="16">
        <v>0.68880311126372218</v>
      </c>
      <c r="R28" s="16">
        <v>0.58049742627947121</v>
      </c>
      <c r="S28" s="3" t="s">
        <v>4</v>
      </c>
      <c r="T28" s="1"/>
      <c r="U28" s="7"/>
      <c r="V28" s="7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s="3" customFormat="1" ht="14.25" customHeight="1" x14ac:dyDescent="0.15">
      <c r="A29" s="38" t="s">
        <v>23</v>
      </c>
      <c r="B29" s="48" t="s">
        <v>12</v>
      </c>
      <c r="C29" s="3">
        <v>2305</v>
      </c>
      <c r="D29" s="49">
        <v>420.05288673424417</v>
      </c>
      <c r="E29" s="49">
        <v>4.91</v>
      </c>
      <c r="F29" s="16">
        <v>4.9200000000000008</v>
      </c>
      <c r="G29" s="16">
        <v>1.3266637668551544</v>
      </c>
      <c r="H29" s="16">
        <v>2.4668773213592772</v>
      </c>
      <c r="I29" s="16">
        <v>0.54734257506777839</v>
      </c>
      <c r="J29" s="16">
        <v>0.42787789023286427</v>
      </c>
      <c r="K29" s="16">
        <v>2.4252707220919203</v>
      </c>
      <c r="L29" s="16">
        <v>2.3705897155644018</v>
      </c>
      <c r="M29" s="16">
        <v>5.9168102541315415</v>
      </c>
      <c r="N29" s="16">
        <v>1.4466575276187403</v>
      </c>
      <c r="O29" s="16">
        <v>0.8722837091729525</v>
      </c>
      <c r="P29" s="16">
        <v>2.3955910973601475</v>
      </c>
      <c r="Q29" s="16">
        <v>0.79259204528221294</v>
      </c>
      <c r="R29" s="16">
        <v>0.47715471644117452</v>
      </c>
      <c r="T29" s="1"/>
      <c r="U29" s="7"/>
      <c r="V29" s="7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s="3" customFormat="1" ht="14.25" customHeight="1" x14ac:dyDescent="0.15">
      <c r="A30" s="38" t="s">
        <v>24</v>
      </c>
      <c r="B30" s="48" t="s">
        <v>12</v>
      </c>
      <c r="C30" s="3">
        <v>2110</v>
      </c>
      <c r="D30" s="49">
        <v>270.207139709123</v>
      </c>
      <c r="E30" s="49">
        <v>4.82</v>
      </c>
      <c r="F30" s="16">
        <v>5.45</v>
      </c>
      <c r="G30" s="16">
        <v>2.2096563723357985</v>
      </c>
      <c r="H30" s="16">
        <v>4.1410277731581573</v>
      </c>
      <c r="I30" s="16">
        <v>9.9928385083635991</v>
      </c>
      <c r="J30" s="16">
        <v>2.0653336624701719</v>
      </c>
      <c r="K30" s="16">
        <v>10.5594091521533</v>
      </c>
      <c r="L30" s="16">
        <v>0</v>
      </c>
      <c r="M30" s="16">
        <v>5.7804547884726638</v>
      </c>
      <c r="N30" s="16">
        <v>1.6708329973389242</v>
      </c>
      <c r="O30" s="16">
        <v>1.240781632146198</v>
      </c>
      <c r="P30" s="16">
        <v>10.50997554768202</v>
      </c>
      <c r="Q30" s="16">
        <v>1.1080492870429337</v>
      </c>
      <c r="R30" s="16">
        <v>0.42985912322775072</v>
      </c>
      <c r="T30" s="1"/>
      <c r="U30" s="7"/>
      <c r="V30" s="7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s="3" customFormat="1" ht="14.25" customHeight="1" x14ac:dyDescent="0.15">
      <c r="A31" s="38" t="s">
        <v>25</v>
      </c>
      <c r="B31" s="48" t="s">
        <v>12</v>
      </c>
      <c r="C31" s="3">
        <v>1930</v>
      </c>
      <c r="D31" s="49">
        <v>375.936535918907</v>
      </c>
      <c r="E31" s="49">
        <v>3.97</v>
      </c>
      <c r="F31" s="16">
        <v>5.1000000000000005</v>
      </c>
      <c r="G31" s="16">
        <v>1.9530230535015225</v>
      </c>
      <c r="H31" s="16">
        <v>6.4471423027884027</v>
      </c>
      <c r="I31" s="16">
        <v>2.1049670059849608</v>
      </c>
      <c r="J31" s="16">
        <v>0.69530157162840434</v>
      </c>
      <c r="K31" s="16">
        <v>1.9636708418583761</v>
      </c>
      <c r="L31" s="16">
        <v>3.1009663725713978</v>
      </c>
      <c r="M31" s="16">
        <v>9.9770475348822885</v>
      </c>
      <c r="N31" s="16">
        <v>3.3206999435529392</v>
      </c>
      <c r="O31" s="16">
        <v>1.384795221073035</v>
      </c>
      <c r="P31" s="16">
        <v>1.9199785418434052</v>
      </c>
      <c r="Q31" s="16">
        <v>1.2674786404601104</v>
      </c>
      <c r="R31" s="16">
        <v>0.56709261083015428</v>
      </c>
      <c r="T31" s="1"/>
      <c r="U31" s="7"/>
      <c r="V31" s="7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s="3" customFormat="1" ht="14.25" customHeight="1" x14ac:dyDescent="0.15">
      <c r="A32" s="38" t="s">
        <v>26</v>
      </c>
      <c r="B32" s="48" t="s">
        <v>12</v>
      </c>
      <c r="C32" s="3">
        <v>1800</v>
      </c>
      <c r="D32" s="49">
        <v>346.58439841339799</v>
      </c>
      <c r="E32" s="49">
        <v>3.8</v>
      </c>
      <c r="F32" s="16">
        <v>5.23</v>
      </c>
      <c r="G32" s="16">
        <v>2.8751631143975649</v>
      </c>
      <c r="H32" s="16">
        <v>7.2454127168911802</v>
      </c>
      <c r="I32" s="16">
        <v>3.639572356642284</v>
      </c>
      <c r="J32" s="16">
        <v>0.7858142022545872</v>
      </c>
      <c r="K32" s="16">
        <v>1.8439043864464293</v>
      </c>
      <c r="L32" s="16">
        <v>3.0794181642227771</v>
      </c>
      <c r="M32" s="16">
        <v>8.306320109373349</v>
      </c>
      <c r="N32" s="16">
        <v>4.9592774776227717</v>
      </c>
      <c r="O32" s="16">
        <v>5.4477077316089995</v>
      </c>
      <c r="P32" s="16">
        <v>1.7795823144867506</v>
      </c>
      <c r="Q32" s="16">
        <v>5.2749989124884129</v>
      </c>
      <c r="R32" s="16">
        <v>0.31976203793297286</v>
      </c>
      <c r="T32" s="1"/>
      <c r="U32" s="7"/>
      <c r="V32" s="7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s="3" customFormat="1" ht="14.25" customHeight="1" x14ac:dyDescent="0.15">
      <c r="A33" s="38" t="s">
        <v>27</v>
      </c>
      <c r="B33" s="48" t="s">
        <v>12</v>
      </c>
      <c r="C33" s="3">
        <v>1620</v>
      </c>
      <c r="D33" s="49">
        <v>375.01101806963419</v>
      </c>
      <c r="E33" s="49">
        <v>4.21</v>
      </c>
      <c r="F33" s="16">
        <v>5.12</v>
      </c>
      <c r="G33" s="16">
        <v>2.3966942148760331</v>
      </c>
      <c r="H33" s="16">
        <v>3.292865458173956</v>
      </c>
      <c r="I33" s="16">
        <v>2.0486981431275257</v>
      </c>
      <c r="J33" s="16">
        <v>1.9336789270139061</v>
      </c>
      <c r="K33" s="16">
        <v>4.1643794600528965</v>
      </c>
      <c r="L33" s="16">
        <v>0</v>
      </c>
      <c r="M33" s="16">
        <v>3.5514850351064404</v>
      </c>
      <c r="N33" s="16">
        <v>6.9300862833642451</v>
      </c>
      <c r="O33" s="16">
        <v>3.8592161754530201</v>
      </c>
      <c r="P33" s="16">
        <v>4.1107615150456596</v>
      </c>
      <c r="Q33" s="16">
        <v>3.7152486121618811</v>
      </c>
      <c r="R33" s="16">
        <v>0.4825769286919428</v>
      </c>
      <c r="T33" s="1"/>
      <c r="U33" s="7"/>
      <c r="V33" s="7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3" customFormat="1" ht="14.25" customHeight="1" x14ac:dyDescent="0.15">
      <c r="A34" s="38" t="s">
        <v>28</v>
      </c>
      <c r="B34" s="48" t="s">
        <v>12</v>
      </c>
      <c r="C34" s="3">
        <v>1420</v>
      </c>
      <c r="D34" s="49">
        <v>274.30586161304541</v>
      </c>
      <c r="E34" s="49">
        <v>5.17</v>
      </c>
      <c r="F34" s="16">
        <v>5.0400000000000009</v>
      </c>
      <c r="G34" s="16">
        <v>4.3584167029143108</v>
      </c>
      <c r="H34" s="16">
        <v>4.5290758911247844</v>
      </c>
      <c r="I34" s="16">
        <v>2.8339045475471889</v>
      </c>
      <c r="J34" s="16">
        <v>1.6045420883732411</v>
      </c>
      <c r="K34" s="16">
        <v>3.8350217076700432</v>
      </c>
      <c r="L34" s="16">
        <v>0</v>
      </c>
      <c r="M34" s="16">
        <v>2.9853550303049659</v>
      </c>
      <c r="N34" s="16">
        <v>5.1479719377469548</v>
      </c>
      <c r="O34" s="16">
        <v>3.4311420493394778</v>
      </c>
      <c r="P34" s="16">
        <v>3.7375168421577927</v>
      </c>
      <c r="Q34" s="16">
        <v>3.1693353371476052</v>
      </c>
      <c r="R34" s="16">
        <v>0.44817028888406563</v>
      </c>
      <c r="T34" s="1"/>
      <c r="U34" s="7"/>
      <c r="V34" s="7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s="3" customFormat="1" ht="14.25" customHeight="1" x14ac:dyDescent="0.15">
      <c r="A35" s="38" t="s">
        <v>29</v>
      </c>
      <c r="B35" s="48" t="s">
        <v>12</v>
      </c>
      <c r="C35" s="3">
        <v>1280</v>
      </c>
      <c r="D35" s="49">
        <v>240.0176289114147</v>
      </c>
      <c r="E35" s="49">
        <v>6.42</v>
      </c>
      <c r="F35" s="16">
        <v>4.95</v>
      </c>
      <c r="G35" s="16">
        <v>7.3075250108742944</v>
      </c>
      <c r="H35" s="16">
        <v>4.7064693164809572</v>
      </c>
      <c r="I35" s="16">
        <v>3.2482479922246661</v>
      </c>
      <c r="J35" s="16">
        <v>1.5592857730601499</v>
      </c>
      <c r="K35" s="16">
        <v>3.4707320724587056</v>
      </c>
      <c r="L35" s="16">
        <v>1.2912318157104081</v>
      </c>
      <c r="M35" s="16">
        <v>4.3640584141796976</v>
      </c>
      <c r="N35" s="16">
        <v>4.5431820014514956</v>
      </c>
      <c r="O35" s="16">
        <v>3.6135967184238926</v>
      </c>
      <c r="P35" s="16">
        <v>3.307250860821398</v>
      </c>
      <c r="Q35" s="16">
        <v>3.1746393566650655</v>
      </c>
      <c r="R35" s="16">
        <v>0.41709418288616501</v>
      </c>
      <c r="T35" s="1"/>
      <c r="U35" s="7"/>
      <c r="V35" s="7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s="3" customFormat="1" ht="14.25" customHeight="1" x14ac:dyDescent="0.15">
      <c r="A36" s="38" t="s">
        <v>30</v>
      </c>
      <c r="B36" s="48" t="s">
        <v>12</v>
      </c>
      <c r="C36" s="3">
        <v>970</v>
      </c>
      <c r="D36" s="49">
        <v>167.07800793301016</v>
      </c>
      <c r="E36" s="49">
        <v>7.4200000000000008</v>
      </c>
      <c r="F36" s="16">
        <v>4.4500000000000011</v>
      </c>
      <c r="G36" s="16">
        <v>7.8686385384949995</v>
      </c>
      <c r="H36" s="16">
        <v>2.2617661732912024</v>
      </c>
      <c r="I36" s="16">
        <v>2.3351578085835594</v>
      </c>
      <c r="J36" s="16">
        <v>5.1468773142433966</v>
      </c>
      <c r="K36" s="16">
        <v>4.6359598782374363</v>
      </c>
      <c r="L36" s="16">
        <v>0</v>
      </c>
      <c r="M36" s="16">
        <v>5.1416314301812305</v>
      </c>
      <c r="N36" s="16">
        <v>5.3931134585920484</v>
      </c>
      <c r="O36" s="16">
        <v>4.3923476069352514</v>
      </c>
      <c r="P36" s="16">
        <v>4.4599256449922642</v>
      </c>
      <c r="Q36" s="16">
        <v>3.9196845906127997</v>
      </c>
      <c r="R36" s="16">
        <v>0.40756625989167888</v>
      </c>
      <c r="T36" s="1"/>
      <c r="U36" s="7"/>
      <c r="V36" s="7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s="3" customFormat="1" ht="14.25" customHeight="1" x14ac:dyDescent="0.15">
      <c r="A37" s="38" t="s">
        <v>31</v>
      </c>
      <c r="B37" s="48" t="s">
        <v>12</v>
      </c>
      <c r="C37" s="3">
        <v>660</v>
      </c>
      <c r="D37" s="49">
        <v>219.96474217717054</v>
      </c>
      <c r="E37" s="49">
        <v>8.5299999999999994</v>
      </c>
      <c r="F37" s="16">
        <v>5.9500000000000011</v>
      </c>
      <c r="G37" s="16">
        <v>6.2331448455850378</v>
      </c>
      <c r="H37" s="16">
        <v>6.8684516880093121</v>
      </c>
      <c r="I37" s="16">
        <v>22.149470561154022</v>
      </c>
      <c r="J37" s="16">
        <v>3.2707973339916072</v>
      </c>
      <c r="K37" s="16">
        <v>13.61345376515794</v>
      </c>
      <c r="L37" s="16">
        <v>0</v>
      </c>
      <c r="M37" s="16">
        <v>6.4671179372220111</v>
      </c>
      <c r="N37" s="16">
        <v>6.515603580356423</v>
      </c>
      <c r="O37" s="16">
        <v>4.7672304188114296</v>
      </c>
      <c r="P37" s="16">
        <v>13.474008184041118</v>
      </c>
      <c r="Q37" s="16">
        <v>4.3928102405969067</v>
      </c>
      <c r="R37" s="16">
        <v>0.42582237565746078</v>
      </c>
      <c r="T37" s="1"/>
      <c r="U37" s="7"/>
      <c r="V37" s="7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s="3" customFormat="1" ht="14.25" customHeight="1" x14ac:dyDescent="0.15">
      <c r="A38" s="38"/>
      <c r="B38" s="48"/>
      <c r="D38" s="49"/>
      <c r="E38" s="49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T38" s="1"/>
      <c r="U38" s="7"/>
      <c r="V38" s="7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s="3" customFormat="1" ht="14.25" customHeight="1" x14ac:dyDescent="0.15">
      <c r="B39" s="48"/>
      <c r="D39" s="49"/>
      <c r="E39" s="4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T39" s="1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s="3" customFormat="1" ht="14.25" customHeight="1" x14ac:dyDescent="0.15">
      <c r="B40" s="24" t="s">
        <v>43</v>
      </c>
      <c r="D40" s="49"/>
      <c r="E40" s="49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T40" s="1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s="3" customFormat="1" ht="14.25" customHeight="1" x14ac:dyDescent="0.15">
      <c r="A41" s="38" t="s">
        <v>29</v>
      </c>
      <c r="B41" s="48" t="s">
        <v>18</v>
      </c>
      <c r="C41" s="3">
        <v>1280</v>
      </c>
      <c r="D41" s="49">
        <v>407.09563684442486</v>
      </c>
      <c r="E41" s="49">
        <v>3.6552452094835983</v>
      </c>
      <c r="F41" s="16">
        <v>5.3032801481043395</v>
      </c>
      <c r="G41" s="16">
        <v>7.2529414038883191</v>
      </c>
      <c r="H41" s="16">
        <v>3.1048878657127257</v>
      </c>
      <c r="I41" s="16">
        <v>2.0204175113406206</v>
      </c>
      <c r="J41" s="16">
        <v>1.3160876961001211</v>
      </c>
      <c r="K41" s="16">
        <v>2.495256853876739</v>
      </c>
      <c r="L41" s="16">
        <v>3.8573913078474047</v>
      </c>
      <c r="M41" s="16">
        <v>17.46236574538683</v>
      </c>
      <c r="N41" s="16">
        <v>2.9779625119197801</v>
      </c>
      <c r="O41" s="16">
        <v>2.1324083529329116</v>
      </c>
      <c r="P41" s="16">
        <v>2.3329967662441158</v>
      </c>
      <c r="Q41" s="16">
        <v>1.696729786126163</v>
      </c>
      <c r="R41" s="16">
        <v>0.46739369525017621</v>
      </c>
      <c r="T41" s="1"/>
      <c r="U41" s="7"/>
      <c r="V41" s="7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s="3" customFormat="1" ht="14.25" customHeight="1" x14ac:dyDescent="0.15">
      <c r="A42" s="38" t="s">
        <v>30</v>
      </c>
      <c r="B42" s="48" t="s">
        <v>18</v>
      </c>
      <c r="C42" s="3">
        <v>970</v>
      </c>
      <c r="D42" s="49">
        <v>346.45218157778754</v>
      </c>
      <c r="E42" s="49">
        <v>4.6457104694059277</v>
      </c>
      <c r="F42" s="16">
        <v>5.4255323087196832</v>
      </c>
      <c r="G42" s="16">
        <v>13.844576816665423</v>
      </c>
      <c r="H42" s="16">
        <v>4.5802470172701542</v>
      </c>
      <c r="I42" s="16">
        <v>2.8668266899827595</v>
      </c>
      <c r="J42" s="16">
        <v>2.3928506713888025</v>
      </c>
      <c r="K42" s="16">
        <v>2.8060928054560237</v>
      </c>
      <c r="L42" s="16">
        <v>0.95575947854300369</v>
      </c>
      <c r="M42" s="16">
        <v>6.3383161859243513</v>
      </c>
      <c r="N42" s="16">
        <v>2.9158832111370265</v>
      </c>
      <c r="O42" s="16">
        <v>2.4269120477843789</v>
      </c>
      <c r="P42" s="16">
        <v>2.4963671200528008</v>
      </c>
      <c r="Q42" s="16">
        <v>1.5952790523355149</v>
      </c>
      <c r="R42" s="16">
        <v>0.47750941347598491</v>
      </c>
      <c r="T42" s="1"/>
      <c r="U42" s="7"/>
      <c r="V42" s="7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s="3" customFormat="1" ht="14.25" customHeight="1" x14ac:dyDescent="0.15">
      <c r="A43" s="38" t="s">
        <v>31</v>
      </c>
      <c r="B43" s="48" t="s">
        <v>18</v>
      </c>
      <c r="C43" s="3">
        <v>660</v>
      </c>
      <c r="D43" s="49">
        <v>392.86029087703832</v>
      </c>
      <c r="E43" s="49">
        <v>4.9985393762620589</v>
      </c>
      <c r="F43" s="16">
        <v>5.8600781927553474</v>
      </c>
      <c r="G43" s="16">
        <v>9.5252396321409858</v>
      </c>
      <c r="H43" s="16">
        <v>8.5482028984068776</v>
      </c>
      <c r="I43" s="16">
        <v>3.7497693242891965</v>
      </c>
      <c r="J43" s="16">
        <v>1.8020731153080547</v>
      </c>
      <c r="K43" s="16">
        <v>5.7311576507031834</v>
      </c>
      <c r="L43" s="16">
        <v>2.0727882724581783</v>
      </c>
      <c r="M43" s="16">
        <v>4.353611498133465</v>
      </c>
      <c r="N43" s="16">
        <v>0</v>
      </c>
      <c r="O43" s="16">
        <v>1.3242317794373648</v>
      </c>
      <c r="P43" s="16">
        <v>5.5180625584686931</v>
      </c>
      <c r="Q43" s="16">
        <v>0.75205801980968701</v>
      </c>
      <c r="R43" s="16">
        <v>0</v>
      </c>
      <c r="T43" s="1"/>
      <c r="U43" s="7"/>
      <c r="V43" s="7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0"/>
  <sheetViews>
    <sheetView zoomScaleNormal="100" workbookViewId="0">
      <selection activeCell="A2" sqref="A2"/>
    </sheetView>
  </sheetViews>
  <sheetFormatPr defaultRowHeight="13.5" x14ac:dyDescent="0.15"/>
  <cols>
    <col min="1" max="1" width="11.375" style="12" customWidth="1"/>
    <col min="2" max="2" width="15.625" style="21" customWidth="1"/>
    <col min="3" max="4" width="9" customWidth="1"/>
    <col min="20" max="20" width="42.25" style="12" customWidth="1"/>
  </cols>
  <sheetData>
    <row r="1" spans="1:20" ht="14.25" customHeight="1" x14ac:dyDescent="0.1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ht="14.25" customHeight="1" x14ac:dyDescent="0.15">
      <c r="A2" s="38" t="s">
        <v>92</v>
      </c>
      <c r="B2" s="3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0"/>
    </row>
    <row r="3" spans="1:20" ht="14.25" customHeight="1" x14ac:dyDescent="0.15">
      <c r="A3" s="20" t="s">
        <v>69</v>
      </c>
      <c r="B3" s="3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0"/>
    </row>
    <row r="4" spans="1:20" ht="14.25" customHeight="1" x14ac:dyDescent="0.15">
      <c r="A4" s="20"/>
      <c r="B4" s="3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0"/>
    </row>
    <row r="5" spans="1:20" ht="14.25" customHeight="1" x14ac:dyDescent="0.15">
      <c r="A5" s="20"/>
      <c r="B5" s="36"/>
      <c r="C5" s="58" t="s">
        <v>70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3"/>
      <c r="T5" s="20"/>
    </row>
    <row r="6" spans="1:20" s="35" customFormat="1" ht="14.25" customHeight="1" x14ac:dyDescent="0.15">
      <c r="A6" s="54" t="s">
        <v>36</v>
      </c>
      <c r="B6" s="55" t="s">
        <v>32</v>
      </c>
      <c r="C6" s="56" t="s">
        <v>71</v>
      </c>
      <c r="D6" s="56" t="s">
        <v>72</v>
      </c>
      <c r="E6" s="56" t="s">
        <v>73</v>
      </c>
      <c r="F6" s="56" t="s">
        <v>74</v>
      </c>
      <c r="G6" s="56" t="s">
        <v>75</v>
      </c>
      <c r="H6" s="56" t="s">
        <v>76</v>
      </c>
      <c r="I6" s="56" t="s">
        <v>77</v>
      </c>
      <c r="J6" s="56" t="s">
        <v>78</v>
      </c>
      <c r="K6" s="56" t="s">
        <v>79</v>
      </c>
      <c r="L6" s="56" t="s">
        <v>80</v>
      </c>
      <c r="M6" s="56" t="s">
        <v>81</v>
      </c>
      <c r="N6" s="56" t="s">
        <v>82</v>
      </c>
      <c r="O6" s="56" t="s">
        <v>83</v>
      </c>
      <c r="P6" s="56" t="s">
        <v>84</v>
      </c>
      <c r="Q6" s="56" t="s">
        <v>85</v>
      </c>
      <c r="R6" s="56" t="s">
        <v>86</v>
      </c>
      <c r="S6" s="55" t="s">
        <v>88</v>
      </c>
      <c r="T6" s="54" t="s">
        <v>39</v>
      </c>
    </row>
    <row r="7" spans="1:20" s="34" customFormat="1" ht="14.25" customHeight="1" x14ac:dyDescent="0.15">
      <c r="A7" s="44"/>
      <c r="B7" s="45"/>
      <c r="C7" s="45" t="s">
        <v>87</v>
      </c>
      <c r="D7" s="45" t="s">
        <v>87</v>
      </c>
      <c r="E7" s="45" t="s">
        <v>87</v>
      </c>
      <c r="F7" s="45" t="s">
        <v>87</v>
      </c>
      <c r="G7" s="45" t="s">
        <v>87</v>
      </c>
      <c r="H7" s="45" t="s">
        <v>87</v>
      </c>
      <c r="I7" s="45" t="s">
        <v>87</v>
      </c>
      <c r="J7" s="45" t="s">
        <v>87</v>
      </c>
      <c r="K7" s="45" t="s">
        <v>87</v>
      </c>
      <c r="L7" s="45" t="s">
        <v>87</v>
      </c>
      <c r="M7" s="45" t="s">
        <v>87</v>
      </c>
      <c r="N7" s="45" t="s">
        <v>87</v>
      </c>
      <c r="O7" s="45" t="s">
        <v>87</v>
      </c>
      <c r="P7" s="45" t="s">
        <v>87</v>
      </c>
      <c r="Q7" s="45" t="s">
        <v>87</v>
      </c>
      <c r="R7" s="45" t="s">
        <v>87</v>
      </c>
      <c r="S7" s="45" t="s">
        <v>87</v>
      </c>
      <c r="T7" s="44"/>
    </row>
    <row r="8" spans="1:20" ht="14.25" customHeight="1" x14ac:dyDescent="0.15">
      <c r="A8" s="38" t="s">
        <v>26</v>
      </c>
      <c r="B8" s="36" t="s">
        <v>8</v>
      </c>
      <c r="C8" s="27">
        <v>2084.2999999999997</v>
      </c>
      <c r="D8" s="27">
        <v>500.7</v>
      </c>
      <c r="E8" s="27">
        <v>190.3</v>
      </c>
      <c r="F8" s="27">
        <v>334.4</v>
      </c>
      <c r="G8" s="27">
        <v>180.1</v>
      </c>
      <c r="H8" s="27">
        <v>121.3</v>
      </c>
      <c r="I8" s="27">
        <v>117.80000000000001</v>
      </c>
      <c r="J8" s="27">
        <v>44.2</v>
      </c>
      <c r="K8" s="27">
        <v>76.900000000000006</v>
      </c>
      <c r="L8" s="27">
        <v>12.9</v>
      </c>
      <c r="M8" s="27">
        <v>2.9</v>
      </c>
      <c r="N8" s="27">
        <v>1.8</v>
      </c>
      <c r="O8" s="27">
        <v>1</v>
      </c>
      <c r="P8" s="27">
        <v>0.7</v>
      </c>
      <c r="Q8" s="27">
        <v>0.1</v>
      </c>
      <c r="R8" s="27">
        <v>0.1</v>
      </c>
      <c r="S8" s="57">
        <f>SUM(C8:R8)</f>
        <v>3669.5</v>
      </c>
      <c r="T8" s="20"/>
    </row>
    <row r="9" spans="1:20" ht="14.25" customHeight="1" x14ac:dyDescent="0.15">
      <c r="A9" s="38" t="s">
        <v>28</v>
      </c>
      <c r="B9" s="36" t="s">
        <v>8</v>
      </c>
      <c r="C9" s="27">
        <v>1526.7</v>
      </c>
      <c r="D9" s="27">
        <v>399</v>
      </c>
      <c r="E9" s="27">
        <v>200.4</v>
      </c>
      <c r="F9" s="27">
        <v>439.9</v>
      </c>
      <c r="G9" s="27">
        <v>246.79999999999998</v>
      </c>
      <c r="H9" s="27">
        <v>105.89999999999999</v>
      </c>
      <c r="I9" s="27">
        <v>107.10000000000001</v>
      </c>
      <c r="J9" s="27">
        <v>53.9</v>
      </c>
      <c r="K9" s="27">
        <v>83.9</v>
      </c>
      <c r="L9" s="27">
        <v>9.6</v>
      </c>
      <c r="M9" s="27">
        <v>3.5</v>
      </c>
      <c r="N9" s="27">
        <v>1</v>
      </c>
      <c r="O9" s="27">
        <v>0.8</v>
      </c>
      <c r="P9" s="27">
        <v>0.8</v>
      </c>
      <c r="Q9" s="27">
        <v>0.3</v>
      </c>
      <c r="R9" s="27">
        <v>0.2</v>
      </c>
      <c r="S9" s="57">
        <f t="shared" ref="S9:S12" si="0">SUM(C9:R9)</f>
        <v>3179.8000000000006</v>
      </c>
      <c r="T9" s="20"/>
    </row>
    <row r="10" spans="1:20" ht="14.25" customHeight="1" x14ac:dyDescent="0.15">
      <c r="A10" s="38" t="s">
        <v>29</v>
      </c>
      <c r="B10" s="36" t="s">
        <v>8</v>
      </c>
      <c r="C10" s="27">
        <v>1553.7</v>
      </c>
      <c r="D10" s="27">
        <v>381.8</v>
      </c>
      <c r="E10" s="27">
        <v>161.69999999999999</v>
      </c>
      <c r="F10" s="27">
        <v>323</v>
      </c>
      <c r="G10" s="27">
        <v>167.7</v>
      </c>
      <c r="H10" s="27">
        <v>85.7</v>
      </c>
      <c r="I10" s="27">
        <v>86.300000000000011</v>
      </c>
      <c r="J10" s="27">
        <v>47</v>
      </c>
      <c r="K10" s="27">
        <v>79.300000000000011</v>
      </c>
      <c r="L10" s="27">
        <v>7.6000000000000005</v>
      </c>
      <c r="M10" s="27">
        <v>3.6</v>
      </c>
      <c r="N10" s="27">
        <v>1.1000000000000001</v>
      </c>
      <c r="O10" s="27">
        <v>1.6</v>
      </c>
      <c r="P10" s="27">
        <v>0.8</v>
      </c>
      <c r="Q10" s="27">
        <v>0.5</v>
      </c>
      <c r="R10" s="27">
        <v>0.4</v>
      </c>
      <c r="S10" s="57">
        <f t="shared" si="0"/>
        <v>2901.7999999999997</v>
      </c>
      <c r="T10" s="20"/>
    </row>
    <row r="11" spans="1:20" ht="14.25" customHeight="1" x14ac:dyDescent="0.15">
      <c r="A11" s="38" t="s">
        <v>30</v>
      </c>
      <c r="B11" s="36" t="s">
        <v>8</v>
      </c>
      <c r="C11" s="27">
        <v>761.80000000000007</v>
      </c>
      <c r="D11" s="27">
        <v>158.4</v>
      </c>
      <c r="E11" s="27">
        <v>65</v>
      </c>
      <c r="F11" s="27">
        <v>137.19999999999999</v>
      </c>
      <c r="G11" s="27">
        <v>87.2</v>
      </c>
      <c r="H11" s="27">
        <v>37.599999999999994</v>
      </c>
      <c r="I11" s="27">
        <v>28.599999999999998</v>
      </c>
      <c r="J11" s="27">
        <v>13.2</v>
      </c>
      <c r="K11" s="27">
        <v>17.799999999999997</v>
      </c>
      <c r="L11" s="27">
        <v>2.6999999999999997</v>
      </c>
      <c r="M11" s="27">
        <v>0.9</v>
      </c>
      <c r="N11" s="27">
        <v>0.5</v>
      </c>
      <c r="O11" s="27">
        <v>0.4</v>
      </c>
      <c r="P11" s="27">
        <v>0.2</v>
      </c>
      <c r="Q11" s="27">
        <v>0.2</v>
      </c>
      <c r="R11" s="27">
        <v>0.1</v>
      </c>
      <c r="S11" s="57">
        <f t="shared" si="0"/>
        <v>1311.8000000000002</v>
      </c>
      <c r="T11" s="20"/>
    </row>
    <row r="12" spans="1:20" ht="14.25" customHeight="1" x14ac:dyDescent="0.15">
      <c r="A12" s="38" t="s">
        <v>31</v>
      </c>
      <c r="B12" s="36" t="s">
        <v>8</v>
      </c>
      <c r="C12" s="27">
        <v>1622.9</v>
      </c>
      <c r="D12" s="27">
        <v>332.90000000000003</v>
      </c>
      <c r="E12" s="27">
        <v>154.4</v>
      </c>
      <c r="F12" s="27">
        <v>376</v>
      </c>
      <c r="G12" s="27">
        <v>261.59999999999997</v>
      </c>
      <c r="H12" s="27">
        <v>126.2</v>
      </c>
      <c r="I12" s="27">
        <v>101.60000000000001</v>
      </c>
      <c r="J12" s="27">
        <v>52.6</v>
      </c>
      <c r="K12" s="27">
        <v>84.9</v>
      </c>
      <c r="L12" s="27">
        <v>15.3</v>
      </c>
      <c r="M12" s="27">
        <v>7.2</v>
      </c>
      <c r="N12" s="27">
        <v>2.1</v>
      </c>
      <c r="O12" s="27">
        <v>1.2</v>
      </c>
      <c r="P12" s="27">
        <v>1.2</v>
      </c>
      <c r="Q12" s="27">
        <v>0.3</v>
      </c>
      <c r="R12" s="27">
        <v>0.4</v>
      </c>
      <c r="S12" s="57">
        <f t="shared" si="0"/>
        <v>3140.7999999999997</v>
      </c>
      <c r="T12" s="20"/>
    </row>
    <row r="13" spans="1:20" ht="14.25" customHeight="1" x14ac:dyDescent="0.15">
      <c r="A13" s="20"/>
      <c r="B13" s="3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0"/>
    </row>
    <row r="14" spans="1:20" ht="14.25" customHeight="1" x14ac:dyDescent="0.15">
      <c r="A14" s="20"/>
      <c r="B14" s="3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0"/>
    </row>
    <row r="15" spans="1:20" ht="14.25" customHeight="1" x14ac:dyDescent="0.15">
      <c r="A15" s="38" t="s">
        <v>22</v>
      </c>
      <c r="B15" s="36" t="s">
        <v>9</v>
      </c>
      <c r="C15" s="27">
        <v>2608.5</v>
      </c>
      <c r="D15" s="27">
        <v>530.29999999999995</v>
      </c>
      <c r="E15" s="27">
        <v>225.4</v>
      </c>
      <c r="F15" s="27">
        <v>468.79999999999995</v>
      </c>
      <c r="G15" s="27">
        <v>276.60000000000002</v>
      </c>
      <c r="H15" s="27">
        <v>129.5</v>
      </c>
      <c r="I15" s="27">
        <v>129.4</v>
      </c>
      <c r="J15" s="27">
        <v>62.6</v>
      </c>
      <c r="K15" s="27">
        <v>94</v>
      </c>
      <c r="L15" s="27">
        <v>12.899999999999999</v>
      </c>
      <c r="M15" s="27">
        <v>4.5999999999999996</v>
      </c>
      <c r="N15" s="27">
        <v>1.9</v>
      </c>
      <c r="O15" s="27">
        <v>1</v>
      </c>
      <c r="P15" s="27">
        <v>0.9</v>
      </c>
      <c r="Q15" s="27">
        <v>0.1</v>
      </c>
      <c r="R15" s="27">
        <v>0</v>
      </c>
      <c r="S15" s="57">
        <f>SUM(C15:R15)</f>
        <v>4546.5</v>
      </c>
      <c r="T15" s="20"/>
    </row>
    <row r="16" spans="1:20" ht="14.25" customHeight="1" x14ac:dyDescent="0.15">
      <c r="A16" s="38" t="s">
        <v>23</v>
      </c>
      <c r="B16" s="36" t="s">
        <v>9</v>
      </c>
      <c r="C16" s="27">
        <v>4762.0999999999995</v>
      </c>
      <c r="D16" s="27">
        <v>1001.3</v>
      </c>
      <c r="E16" s="27">
        <v>461.09999999999997</v>
      </c>
      <c r="F16" s="27">
        <v>1044.5</v>
      </c>
      <c r="G16" s="27">
        <v>655.9</v>
      </c>
      <c r="H16" s="27">
        <v>355.1</v>
      </c>
      <c r="I16" s="27">
        <v>327</v>
      </c>
      <c r="J16" s="27">
        <v>159.5</v>
      </c>
      <c r="K16" s="27">
        <v>266.90000000000003</v>
      </c>
      <c r="L16" s="27">
        <v>31.8</v>
      </c>
      <c r="M16" s="27">
        <v>11.3</v>
      </c>
      <c r="N16" s="27">
        <v>3.8</v>
      </c>
      <c r="O16" s="27">
        <v>3.1</v>
      </c>
      <c r="P16" s="27">
        <v>3</v>
      </c>
      <c r="Q16" s="27">
        <v>0.9</v>
      </c>
      <c r="R16" s="27">
        <v>0.7</v>
      </c>
      <c r="S16" s="57">
        <f t="shared" ref="S16:S24" si="1">SUM(C16:R16)</f>
        <v>9087.9999999999982</v>
      </c>
      <c r="T16" s="20"/>
    </row>
    <row r="17" spans="1:23" ht="14.25" customHeight="1" x14ac:dyDescent="0.15">
      <c r="A17" s="38" t="s">
        <v>24</v>
      </c>
      <c r="B17" s="36" t="s">
        <v>9</v>
      </c>
      <c r="C17" s="27">
        <v>4177.7</v>
      </c>
      <c r="D17" s="27">
        <v>1055.8</v>
      </c>
      <c r="E17" s="27">
        <v>484.79999999999995</v>
      </c>
      <c r="F17" s="27">
        <v>1055.8000000000002</v>
      </c>
      <c r="G17" s="27">
        <v>694.4</v>
      </c>
      <c r="H17" s="27">
        <v>337.70000000000005</v>
      </c>
      <c r="I17" s="27">
        <v>318.39999999999998</v>
      </c>
      <c r="J17" s="27">
        <v>141.39999999999998</v>
      </c>
      <c r="K17" s="27">
        <v>204.70000000000002</v>
      </c>
      <c r="L17" s="27">
        <v>31.5</v>
      </c>
      <c r="M17" s="27">
        <v>5</v>
      </c>
      <c r="N17" s="27">
        <v>2</v>
      </c>
      <c r="O17" s="27">
        <v>1.7</v>
      </c>
      <c r="P17" s="27">
        <v>0.9</v>
      </c>
      <c r="Q17" s="27">
        <v>0.3</v>
      </c>
      <c r="R17" s="27">
        <v>0.2</v>
      </c>
      <c r="S17" s="57">
        <f t="shared" si="1"/>
        <v>8512.3000000000011</v>
      </c>
      <c r="T17" s="20"/>
    </row>
    <row r="18" spans="1:23" ht="14.25" customHeight="1" x14ac:dyDescent="0.15">
      <c r="A18" s="38" t="s">
        <v>25</v>
      </c>
      <c r="B18" s="36" t="s">
        <v>9</v>
      </c>
      <c r="C18" s="27">
        <v>2875.3999999999996</v>
      </c>
      <c r="D18" s="27">
        <v>585.79999999999995</v>
      </c>
      <c r="E18" s="27">
        <v>272.79999999999995</v>
      </c>
      <c r="F18" s="27">
        <v>631.79999999999995</v>
      </c>
      <c r="G18" s="27">
        <v>427.6</v>
      </c>
      <c r="H18" s="27">
        <v>237.6</v>
      </c>
      <c r="I18" s="27">
        <v>245.3</v>
      </c>
      <c r="J18" s="27">
        <v>129.5</v>
      </c>
      <c r="K18" s="27">
        <v>200.3</v>
      </c>
      <c r="L18" s="27">
        <v>17.2</v>
      </c>
      <c r="M18" s="27">
        <v>4.3</v>
      </c>
      <c r="N18" s="27">
        <v>2</v>
      </c>
      <c r="O18" s="27">
        <v>1</v>
      </c>
      <c r="P18" s="27">
        <v>0.7</v>
      </c>
      <c r="Q18" s="27">
        <v>0.3</v>
      </c>
      <c r="R18" s="27">
        <v>0.2</v>
      </c>
      <c r="S18" s="57">
        <f t="shared" si="1"/>
        <v>5631.8000000000011</v>
      </c>
      <c r="T18" s="20"/>
    </row>
    <row r="19" spans="1:23" ht="14.25" customHeight="1" x14ac:dyDescent="0.15">
      <c r="A19" s="38" t="s">
        <v>26</v>
      </c>
      <c r="B19" s="36" t="s">
        <v>9</v>
      </c>
      <c r="C19" s="27">
        <v>3237.5</v>
      </c>
      <c r="D19" s="27">
        <v>675.8</v>
      </c>
      <c r="E19" s="27">
        <v>292.79999999999995</v>
      </c>
      <c r="F19" s="27">
        <v>662.1</v>
      </c>
      <c r="G19" s="27">
        <v>448.7</v>
      </c>
      <c r="H19" s="27">
        <v>275.40000000000003</v>
      </c>
      <c r="I19" s="27">
        <v>302</v>
      </c>
      <c r="J19" s="27">
        <v>140.89999999999998</v>
      </c>
      <c r="K19" s="27">
        <v>265.5</v>
      </c>
      <c r="L19" s="27">
        <v>53.900000000000006</v>
      </c>
      <c r="M19" s="27">
        <v>21.7</v>
      </c>
      <c r="N19" s="27">
        <v>8</v>
      </c>
      <c r="O19" s="27">
        <v>3.9</v>
      </c>
      <c r="P19" s="27">
        <v>2.9</v>
      </c>
      <c r="Q19" s="27">
        <v>0.5</v>
      </c>
      <c r="R19" s="27">
        <v>0.4</v>
      </c>
      <c r="S19" s="57">
        <f t="shared" si="1"/>
        <v>6391.9999999999982</v>
      </c>
      <c r="T19" s="20"/>
    </row>
    <row r="20" spans="1:23" ht="14.25" customHeight="1" x14ac:dyDescent="0.15">
      <c r="A20" s="38" t="s">
        <v>27</v>
      </c>
      <c r="B20" s="36" t="s">
        <v>9</v>
      </c>
      <c r="C20" s="27">
        <v>3413.2</v>
      </c>
      <c r="D20" s="27">
        <v>804.1</v>
      </c>
      <c r="E20" s="27">
        <v>381.4</v>
      </c>
      <c r="F20" s="27">
        <v>886.69999999999993</v>
      </c>
      <c r="G20" s="27">
        <v>591.19999999999993</v>
      </c>
      <c r="H20" s="27">
        <v>324.5</v>
      </c>
      <c r="I20" s="27">
        <v>339.79999999999995</v>
      </c>
      <c r="J20" s="27">
        <v>203.89999999999998</v>
      </c>
      <c r="K20" s="27">
        <v>369.8</v>
      </c>
      <c r="L20" s="27">
        <v>39</v>
      </c>
      <c r="M20" s="27">
        <v>9.1999999999999993</v>
      </c>
      <c r="N20" s="27">
        <v>4</v>
      </c>
      <c r="O20" s="27">
        <v>2</v>
      </c>
      <c r="P20" s="27">
        <v>1.7</v>
      </c>
      <c r="Q20" s="27">
        <v>0.5</v>
      </c>
      <c r="R20" s="27">
        <v>0.8</v>
      </c>
      <c r="S20" s="57">
        <f t="shared" si="1"/>
        <v>7371.7999999999993</v>
      </c>
      <c r="T20" s="20"/>
    </row>
    <row r="21" spans="1:23" ht="14.25" customHeight="1" x14ac:dyDescent="0.15">
      <c r="A21" s="38" t="s">
        <v>28</v>
      </c>
      <c r="B21" s="36" t="s">
        <v>9</v>
      </c>
      <c r="C21" s="27">
        <v>1594.4</v>
      </c>
      <c r="D21" s="27">
        <v>461.3</v>
      </c>
      <c r="E21" s="27">
        <v>234.4</v>
      </c>
      <c r="F21" s="27">
        <v>497.7</v>
      </c>
      <c r="G21" s="27">
        <v>275.8</v>
      </c>
      <c r="H21" s="27">
        <v>146</v>
      </c>
      <c r="I21" s="27">
        <v>143.1</v>
      </c>
      <c r="J21" s="27">
        <v>81.7</v>
      </c>
      <c r="K21" s="27">
        <v>147.19999999999999</v>
      </c>
      <c r="L21" s="27">
        <v>29.5</v>
      </c>
      <c r="M21" s="27">
        <v>15.4</v>
      </c>
      <c r="N21" s="27">
        <v>8.1</v>
      </c>
      <c r="O21" s="27">
        <v>4.9000000000000004</v>
      </c>
      <c r="P21" s="27">
        <v>5.2</v>
      </c>
      <c r="Q21" s="27">
        <v>1.8</v>
      </c>
      <c r="R21" s="27">
        <v>1.5</v>
      </c>
      <c r="S21" s="57">
        <f t="shared" si="1"/>
        <v>3648</v>
      </c>
      <c r="T21" s="20"/>
    </row>
    <row r="22" spans="1:23" ht="14.25" customHeight="1" x14ac:dyDescent="0.15">
      <c r="A22" s="38" t="s">
        <v>29</v>
      </c>
      <c r="B22" s="36" t="s">
        <v>9</v>
      </c>
      <c r="C22" s="27">
        <v>1577.7</v>
      </c>
      <c r="D22" s="27">
        <v>313</v>
      </c>
      <c r="E22" s="27">
        <v>158.9</v>
      </c>
      <c r="F22" s="27">
        <v>352.7</v>
      </c>
      <c r="G22" s="27">
        <v>227.20000000000002</v>
      </c>
      <c r="H22" s="27">
        <v>114.6</v>
      </c>
      <c r="I22" s="27">
        <v>128.19999999999999</v>
      </c>
      <c r="J22" s="27">
        <v>68.400000000000006</v>
      </c>
      <c r="K22" s="27">
        <v>99.5</v>
      </c>
      <c r="L22" s="27">
        <v>8.9</v>
      </c>
      <c r="M22" s="27">
        <v>2.9</v>
      </c>
      <c r="N22" s="27">
        <v>2.2000000000000002</v>
      </c>
      <c r="O22" s="27">
        <v>0.6</v>
      </c>
      <c r="P22" s="27">
        <v>0.7</v>
      </c>
      <c r="Q22" s="27">
        <v>0.2</v>
      </c>
      <c r="R22" s="27">
        <v>0.3</v>
      </c>
      <c r="S22" s="57">
        <f t="shared" si="1"/>
        <v>3055.9999999999991</v>
      </c>
      <c r="T22" s="20"/>
    </row>
    <row r="23" spans="1:23" ht="14.25" customHeight="1" x14ac:dyDescent="0.15">
      <c r="A23" s="38" t="s">
        <v>30</v>
      </c>
      <c r="B23" s="36" t="s">
        <v>9</v>
      </c>
      <c r="C23" s="27">
        <v>2392.9</v>
      </c>
      <c r="D23" s="27">
        <v>542.20000000000005</v>
      </c>
      <c r="E23" s="27">
        <v>231</v>
      </c>
      <c r="F23" s="27">
        <v>475.59999999999997</v>
      </c>
      <c r="G23" s="27">
        <v>264.3</v>
      </c>
      <c r="H23" s="27">
        <v>154</v>
      </c>
      <c r="I23" s="27">
        <v>152.80000000000001</v>
      </c>
      <c r="J23" s="27">
        <v>75.400000000000006</v>
      </c>
      <c r="K23" s="27">
        <v>103</v>
      </c>
      <c r="L23" s="27">
        <v>5.6000000000000005</v>
      </c>
      <c r="M23" s="27">
        <v>2.1</v>
      </c>
      <c r="N23" s="27">
        <v>0.8</v>
      </c>
      <c r="O23" s="27">
        <v>0.9</v>
      </c>
      <c r="P23" s="27">
        <v>0.3</v>
      </c>
      <c r="Q23" s="27">
        <v>0</v>
      </c>
      <c r="R23" s="27">
        <v>0.2</v>
      </c>
      <c r="S23" s="57">
        <f t="shared" si="1"/>
        <v>4401.1000000000004</v>
      </c>
      <c r="T23" s="20"/>
    </row>
    <row r="24" spans="1:23" ht="14.25" customHeight="1" x14ac:dyDescent="0.15">
      <c r="A24" s="38" t="s">
        <v>31</v>
      </c>
      <c r="B24" s="36" t="s">
        <v>9</v>
      </c>
      <c r="C24" s="27">
        <v>2825.6</v>
      </c>
      <c r="D24" s="27">
        <v>636.80000000000007</v>
      </c>
      <c r="E24" s="27">
        <v>294.8</v>
      </c>
      <c r="F24" s="27">
        <v>631.90000000000009</v>
      </c>
      <c r="G24" s="27">
        <v>420.90000000000003</v>
      </c>
      <c r="H24" s="27">
        <v>212</v>
      </c>
      <c r="I24" s="27">
        <v>210.2</v>
      </c>
      <c r="J24" s="27">
        <v>118.5</v>
      </c>
      <c r="K24" s="27">
        <v>211.29999999999998</v>
      </c>
      <c r="L24" s="27">
        <v>27.7</v>
      </c>
      <c r="M24" s="27">
        <v>11.1</v>
      </c>
      <c r="N24" s="27">
        <v>4.3</v>
      </c>
      <c r="O24" s="27">
        <v>2.6</v>
      </c>
      <c r="P24" s="27">
        <v>0.6</v>
      </c>
      <c r="Q24" s="27">
        <v>0.7</v>
      </c>
      <c r="R24" s="27">
        <v>0.8</v>
      </c>
      <c r="S24" s="57">
        <f t="shared" si="1"/>
        <v>5609.8000000000011</v>
      </c>
      <c r="T24" s="20"/>
    </row>
    <row r="25" spans="1:23" ht="14.25" customHeight="1" x14ac:dyDescent="0.15">
      <c r="A25" s="20"/>
      <c r="B25" s="3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0"/>
    </row>
    <row r="26" spans="1:23" ht="14.25" customHeight="1" x14ac:dyDescent="0.15">
      <c r="A26" s="20"/>
      <c r="B26" s="3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0"/>
    </row>
    <row r="27" spans="1:23" ht="14.25" customHeight="1" x14ac:dyDescent="0.15">
      <c r="A27" s="38" t="s">
        <v>22</v>
      </c>
      <c r="B27" s="36" t="s">
        <v>10</v>
      </c>
      <c r="C27" s="27">
        <v>1138.6000000000001</v>
      </c>
      <c r="D27" s="27">
        <v>370</v>
      </c>
      <c r="E27" s="27">
        <v>163.4</v>
      </c>
      <c r="F27" s="27">
        <v>243.9</v>
      </c>
      <c r="G27" s="27">
        <v>81.7</v>
      </c>
      <c r="H27" s="27">
        <v>31.4</v>
      </c>
      <c r="I27" s="27">
        <v>30.099999999999998</v>
      </c>
      <c r="J27" s="27">
        <v>15.299999999999999</v>
      </c>
      <c r="K27" s="27">
        <v>33.200000000000003</v>
      </c>
      <c r="L27" s="27">
        <v>6.2</v>
      </c>
      <c r="M27" s="27">
        <v>1.7</v>
      </c>
      <c r="N27" s="27">
        <v>1</v>
      </c>
      <c r="O27" s="27">
        <v>0.7</v>
      </c>
      <c r="P27" s="27">
        <v>0.4</v>
      </c>
      <c r="Q27" s="27">
        <v>0.3</v>
      </c>
      <c r="R27" s="27">
        <v>0.1</v>
      </c>
      <c r="S27" s="57">
        <f>SUM(C27:R27)</f>
        <v>2118</v>
      </c>
      <c r="T27" s="20"/>
      <c r="U27" s="4"/>
      <c r="V27" s="4"/>
      <c r="W27" s="4"/>
    </row>
    <row r="28" spans="1:23" ht="14.25" customHeight="1" x14ac:dyDescent="0.15">
      <c r="A28" s="38" t="s">
        <v>23</v>
      </c>
      <c r="B28" s="36" t="s">
        <v>10</v>
      </c>
      <c r="C28" s="27">
        <v>1728.2</v>
      </c>
      <c r="D28" s="27">
        <v>264.3</v>
      </c>
      <c r="E28" s="27">
        <v>103.5</v>
      </c>
      <c r="F28" s="27">
        <v>189.4</v>
      </c>
      <c r="G28" s="27">
        <v>111.1</v>
      </c>
      <c r="H28" s="27">
        <v>54.6</v>
      </c>
      <c r="I28" s="27">
        <v>54.9</v>
      </c>
      <c r="J28" s="27">
        <v>29.2</v>
      </c>
      <c r="K28" s="27">
        <v>66.5</v>
      </c>
      <c r="L28" s="27">
        <v>14.5</v>
      </c>
      <c r="M28" s="27">
        <v>6.9</v>
      </c>
      <c r="N28" s="27">
        <v>1.5</v>
      </c>
      <c r="O28" s="27">
        <v>1.2</v>
      </c>
      <c r="P28" s="27">
        <v>1.4</v>
      </c>
      <c r="Q28" s="27">
        <v>0.2</v>
      </c>
      <c r="R28" s="27">
        <v>0.2</v>
      </c>
      <c r="S28" s="57">
        <f t="shared" ref="S28:S36" si="2">SUM(C28:R28)</f>
        <v>2627.5999999999995</v>
      </c>
      <c r="T28" s="3"/>
      <c r="U28" s="4"/>
      <c r="V28" s="4"/>
      <c r="W28" s="4"/>
    </row>
    <row r="29" spans="1:23" ht="14.25" customHeight="1" x14ac:dyDescent="0.15">
      <c r="A29" s="38" t="s">
        <v>24</v>
      </c>
      <c r="B29" s="36" t="s">
        <v>10</v>
      </c>
      <c r="C29" s="27">
        <v>2018.6000000000001</v>
      </c>
      <c r="D29" s="27">
        <v>458.9</v>
      </c>
      <c r="E29" s="27">
        <v>218.6</v>
      </c>
      <c r="F29" s="27">
        <v>475.6</v>
      </c>
      <c r="G29" s="27">
        <v>269.90000000000003</v>
      </c>
      <c r="H29" s="27">
        <v>136.30000000000001</v>
      </c>
      <c r="I29" s="27">
        <v>140.4</v>
      </c>
      <c r="J29" s="27">
        <v>71.7</v>
      </c>
      <c r="K29" s="27">
        <v>139.69999999999999</v>
      </c>
      <c r="L29" s="27">
        <v>31.6</v>
      </c>
      <c r="M29" s="27">
        <v>9.1999999999999993</v>
      </c>
      <c r="N29" s="27">
        <v>5.4</v>
      </c>
      <c r="O29" s="27">
        <v>2.7</v>
      </c>
      <c r="P29" s="27">
        <v>3.8</v>
      </c>
      <c r="Q29" s="27">
        <v>0.9</v>
      </c>
      <c r="R29" s="27">
        <v>0.6</v>
      </c>
      <c r="S29" s="57">
        <f t="shared" si="2"/>
        <v>3983.8999999999996</v>
      </c>
      <c r="T29" s="3"/>
      <c r="U29" s="4"/>
      <c r="V29" s="4"/>
      <c r="W29" s="4"/>
    </row>
    <row r="30" spans="1:23" ht="14.25" customHeight="1" x14ac:dyDescent="0.15">
      <c r="A30" s="38" t="s">
        <v>25</v>
      </c>
      <c r="B30" s="36" t="s">
        <v>10</v>
      </c>
      <c r="C30" s="27">
        <v>2766</v>
      </c>
      <c r="D30" s="27">
        <v>519.79999999999995</v>
      </c>
      <c r="E30" s="27">
        <v>181.5</v>
      </c>
      <c r="F30" s="27">
        <v>316.10000000000002</v>
      </c>
      <c r="G30" s="27">
        <v>183.5</v>
      </c>
      <c r="H30" s="27">
        <v>83.4</v>
      </c>
      <c r="I30" s="27">
        <v>89.300000000000011</v>
      </c>
      <c r="J30" s="27">
        <v>53.2</v>
      </c>
      <c r="K30" s="27">
        <v>98</v>
      </c>
      <c r="L30" s="27">
        <v>16.100000000000001</v>
      </c>
      <c r="M30" s="27">
        <v>6.7</v>
      </c>
      <c r="N30" s="27">
        <v>1.9</v>
      </c>
      <c r="O30" s="27">
        <v>1.2</v>
      </c>
      <c r="P30" s="27">
        <v>0.7</v>
      </c>
      <c r="Q30" s="27">
        <v>0.2</v>
      </c>
      <c r="R30" s="27">
        <v>0.4</v>
      </c>
      <c r="S30" s="57">
        <f t="shared" si="2"/>
        <v>4317.9999999999991</v>
      </c>
      <c r="T30" s="3"/>
      <c r="U30" s="4"/>
      <c r="V30" s="4"/>
      <c r="W30" s="4"/>
    </row>
    <row r="31" spans="1:23" ht="14.25" customHeight="1" x14ac:dyDescent="0.15">
      <c r="A31" s="38" t="s">
        <v>26</v>
      </c>
      <c r="B31" s="36" t="s">
        <v>10</v>
      </c>
      <c r="C31" s="27">
        <v>2255.7000000000003</v>
      </c>
      <c r="D31" s="27">
        <v>462.1</v>
      </c>
      <c r="E31" s="27">
        <v>215.5</v>
      </c>
      <c r="F31" s="27">
        <v>432.5</v>
      </c>
      <c r="G31" s="27">
        <v>253.8</v>
      </c>
      <c r="H31" s="27">
        <v>131.30000000000001</v>
      </c>
      <c r="I31" s="27">
        <v>146.9</v>
      </c>
      <c r="J31" s="27">
        <v>84.5</v>
      </c>
      <c r="K31" s="27">
        <v>134.6</v>
      </c>
      <c r="L31" s="27">
        <v>17</v>
      </c>
      <c r="M31" s="27">
        <v>5</v>
      </c>
      <c r="N31" s="27">
        <v>2.2000000000000002</v>
      </c>
      <c r="O31" s="27">
        <v>1.2</v>
      </c>
      <c r="P31" s="27">
        <v>0.5</v>
      </c>
      <c r="Q31" s="27">
        <v>0.3</v>
      </c>
      <c r="R31" s="27">
        <v>0.3</v>
      </c>
      <c r="S31" s="57">
        <f t="shared" si="2"/>
        <v>4143.4000000000005</v>
      </c>
      <c r="T31" s="3"/>
      <c r="U31" s="4"/>
      <c r="V31" s="4"/>
      <c r="W31" s="4"/>
    </row>
    <row r="32" spans="1:23" ht="14.25" customHeight="1" x14ac:dyDescent="0.15">
      <c r="A32" s="38" t="s">
        <v>27</v>
      </c>
      <c r="B32" s="36" t="s">
        <v>10</v>
      </c>
      <c r="C32" s="27">
        <v>3003.9</v>
      </c>
      <c r="D32" s="27">
        <v>744.5</v>
      </c>
      <c r="E32" s="27">
        <v>343.5</v>
      </c>
      <c r="F32" s="27">
        <v>653.79999999999995</v>
      </c>
      <c r="G32" s="27">
        <v>331.90000000000003</v>
      </c>
      <c r="H32" s="27">
        <v>166.8</v>
      </c>
      <c r="I32" s="27">
        <v>172.8</v>
      </c>
      <c r="J32" s="27">
        <v>103.2</v>
      </c>
      <c r="K32" s="27">
        <v>135.6</v>
      </c>
      <c r="L32" s="27">
        <v>16.5</v>
      </c>
      <c r="M32" s="27">
        <v>4.9000000000000004</v>
      </c>
      <c r="N32" s="27">
        <v>2.6</v>
      </c>
      <c r="O32" s="27">
        <v>1.5</v>
      </c>
      <c r="P32" s="27">
        <v>1.8</v>
      </c>
      <c r="Q32" s="27">
        <v>0.3</v>
      </c>
      <c r="R32" s="27">
        <v>0.1</v>
      </c>
      <c r="S32" s="57">
        <f t="shared" si="2"/>
        <v>5683.7000000000007</v>
      </c>
      <c r="T32" s="3"/>
      <c r="U32" s="4"/>
      <c r="V32" s="4"/>
      <c r="W32" s="4"/>
    </row>
    <row r="33" spans="1:23" ht="14.25" customHeight="1" x14ac:dyDescent="0.15">
      <c r="A33" s="38" t="s">
        <v>28</v>
      </c>
      <c r="B33" s="36" t="s">
        <v>10</v>
      </c>
      <c r="C33" s="27">
        <v>2858.8</v>
      </c>
      <c r="D33" s="27">
        <v>688.6</v>
      </c>
      <c r="E33" s="27">
        <v>345.6</v>
      </c>
      <c r="F33" s="27">
        <v>879.8</v>
      </c>
      <c r="G33" s="27">
        <v>603.5</v>
      </c>
      <c r="H33" s="27">
        <v>318.5</v>
      </c>
      <c r="I33" s="27">
        <v>319.39999999999998</v>
      </c>
      <c r="J33" s="27">
        <v>176.1</v>
      </c>
      <c r="K33" s="27">
        <v>302.8</v>
      </c>
      <c r="L33" s="27">
        <v>55.2</v>
      </c>
      <c r="M33" s="27">
        <v>19.100000000000001</v>
      </c>
      <c r="N33" s="27">
        <v>5.0999999999999996</v>
      </c>
      <c r="O33" s="27">
        <v>1.7</v>
      </c>
      <c r="P33" s="27">
        <v>1.7</v>
      </c>
      <c r="Q33" s="27">
        <v>1</v>
      </c>
      <c r="R33" s="27">
        <v>1.3</v>
      </c>
      <c r="S33" s="57">
        <f t="shared" si="2"/>
        <v>6578.2000000000007</v>
      </c>
      <c r="T33" s="3"/>
      <c r="U33" s="4"/>
      <c r="V33" s="4"/>
      <c r="W33" s="4"/>
    </row>
    <row r="34" spans="1:23" ht="14.25" customHeight="1" x14ac:dyDescent="0.15">
      <c r="A34" s="38" t="s">
        <v>29</v>
      </c>
      <c r="B34" s="36" t="s">
        <v>10</v>
      </c>
      <c r="C34" s="27">
        <v>3662.6</v>
      </c>
      <c r="D34" s="27">
        <v>843.7</v>
      </c>
      <c r="E34" s="27">
        <v>346.7</v>
      </c>
      <c r="F34" s="27">
        <v>625.29999999999995</v>
      </c>
      <c r="G34" s="27">
        <v>330.5</v>
      </c>
      <c r="H34" s="27">
        <v>158</v>
      </c>
      <c r="I34" s="27">
        <v>139.70000000000002</v>
      </c>
      <c r="J34" s="27">
        <v>74.900000000000006</v>
      </c>
      <c r="K34" s="27">
        <v>161.6</v>
      </c>
      <c r="L34" s="27">
        <v>24.7</v>
      </c>
      <c r="M34" s="27">
        <v>8.6</v>
      </c>
      <c r="N34" s="27">
        <v>3.2</v>
      </c>
      <c r="O34" s="27">
        <v>1.6</v>
      </c>
      <c r="P34" s="27">
        <v>1.8</v>
      </c>
      <c r="Q34" s="27">
        <v>0.9</v>
      </c>
      <c r="R34" s="27">
        <v>0.7</v>
      </c>
      <c r="S34" s="57">
        <f t="shared" si="2"/>
        <v>6384.5</v>
      </c>
      <c r="T34" s="3"/>
      <c r="U34" s="4"/>
      <c r="V34" s="4"/>
      <c r="W34" s="4"/>
    </row>
    <row r="35" spans="1:23" ht="14.25" customHeight="1" x14ac:dyDescent="0.15">
      <c r="A35" s="38" t="s">
        <v>30</v>
      </c>
      <c r="B35" s="36" t="s">
        <v>10</v>
      </c>
      <c r="C35" s="27">
        <v>2602.5</v>
      </c>
      <c r="D35" s="27">
        <v>613.79999999999995</v>
      </c>
      <c r="E35" s="27">
        <v>302.5</v>
      </c>
      <c r="F35" s="27">
        <v>682.3</v>
      </c>
      <c r="G35" s="27">
        <v>450.3</v>
      </c>
      <c r="H35" s="27">
        <v>214.4</v>
      </c>
      <c r="I35" s="27">
        <v>199.70000000000002</v>
      </c>
      <c r="J35" s="27">
        <v>98.600000000000009</v>
      </c>
      <c r="K35" s="27">
        <v>122.5</v>
      </c>
      <c r="L35" s="27">
        <v>8.3000000000000007</v>
      </c>
      <c r="M35" s="27">
        <v>3.2</v>
      </c>
      <c r="N35" s="27">
        <v>1</v>
      </c>
      <c r="O35" s="27">
        <v>1</v>
      </c>
      <c r="P35" s="27">
        <v>0.4</v>
      </c>
      <c r="Q35" s="27">
        <v>0.3</v>
      </c>
      <c r="R35" s="27">
        <v>0.1</v>
      </c>
      <c r="S35" s="57">
        <f t="shared" si="2"/>
        <v>5300.9000000000005</v>
      </c>
      <c r="T35" s="3"/>
      <c r="U35" s="4"/>
      <c r="V35" s="4"/>
      <c r="W35" s="4"/>
    </row>
    <row r="36" spans="1:23" ht="14.25" customHeight="1" x14ac:dyDescent="0.15">
      <c r="A36" s="38" t="s">
        <v>31</v>
      </c>
      <c r="B36" s="36" t="s">
        <v>10</v>
      </c>
      <c r="C36" s="27">
        <v>1941.2</v>
      </c>
      <c r="D36" s="27">
        <v>471.8</v>
      </c>
      <c r="E36" s="27">
        <v>233.7</v>
      </c>
      <c r="F36" s="27">
        <v>580.4</v>
      </c>
      <c r="G36" s="27">
        <v>457.2</v>
      </c>
      <c r="H36" s="27">
        <v>274.79999999999995</v>
      </c>
      <c r="I36" s="27">
        <v>297.79999999999995</v>
      </c>
      <c r="J36" s="27">
        <v>171.29999999999998</v>
      </c>
      <c r="K36" s="27">
        <v>285.39999999999998</v>
      </c>
      <c r="L36" s="27">
        <v>47.3</v>
      </c>
      <c r="M36" s="27">
        <v>17.5</v>
      </c>
      <c r="N36" s="27">
        <v>7</v>
      </c>
      <c r="O36" s="27">
        <v>5.3</v>
      </c>
      <c r="P36" s="27">
        <v>3.6</v>
      </c>
      <c r="Q36" s="27">
        <v>1.5</v>
      </c>
      <c r="R36" s="27">
        <v>0.6</v>
      </c>
      <c r="S36" s="57">
        <f t="shared" si="2"/>
        <v>4796.4000000000005</v>
      </c>
      <c r="T36" s="3"/>
      <c r="U36" s="4"/>
      <c r="V36" s="4"/>
      <c r="W36" s="4"/>
    </row>
    <row r="37" spans="1:23" ht="14.25" customHeight="1" x14ac:dyDescent="0.15">
      <c r="A37" s="20"/>
      <c r="B37" s="3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0"/>
    </row>
    <row r="38" spans="1:23" ht="14.25" customHeight="1" x14ac:dyDescent="0.15">
      <c r="A38" s="20"/>
      <c r="B38" s="3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0"/>
    </row>
    <row r="39" spans="1:23" ht="14.25" customHeight="1" x14ac:dyDescent="0.15">
      <c r="A39" s="38" t="s">
        <v>22</v>
      </c>
      <c r="B39" s="36" t="s">
        <v>11</v>
      </c>
      <c r="C39" s="27">
        <v>628.59999999999991</v>
      </c>
      <c r="D39" s="27">
        <v>85.100000000000009</v>
      </c>
      <c r="E39" s="27">
        <v>34.900000000000006</v>
      </c>
      <c r="F39" s="27">
        <v>64.7</v>
      </c>
      <c r="G39" s="27">
        <v>37.1</v>
      </c>
      <c r="H39" s="27">
        <v>12.200000000000001</v>
      </c>
      <c r="I39" s="27">
        <v>7</v>
      </c>
      <c r="J39" s="27">
        <v>2.6</v>
      </c>
      <c r="K39" s="27">
        <v>4.5999999999999996</v>
      </c>
      <c r="L39" s="27">
        <v>0.79999999999999993</v>
      </c>
      <c r="M39" s="27">
        <v>0.3</v>
      </c>
      <c r="N39" s="27">
        <v>0.2</v>
      </c>
      <c r="O39" s="27">
        <v>0.1</v>
      </c>
      <c r="P39" s="27">
        <v>0.1</v>
      </c>
      <c r="Q39" s="27">
        <v>0</v>
      </c>
      <c r="R39" s="27">
        <v>0</v>
      </c>
      <c r="S39" s="57">
        <f>SUM(C39:R39)</f>
        <v>878.30000000000007</v>
      </c>
      <c r="T39" s="3" t="s">
        <v>4</v>
      </c>
      <c r="U39" s="4"/>
      <c r="V39" s="4"/>
      <c r="W39" s="4"/>
    </row>
    <row r="40" spans="1:23" ht="14.25" customHeight="1" x14ac:dyDescent="0.15">
      <c r="A40" s="38" t="s">
        <v>23</v>
      </c>
      <c r="B40" s="36" t="s">
        <v>11</v>
      </c>
      <c r="C40" s="27">
        <v>297.90000000000003</v>
      </c>
      <c r="D40" s="27">
        <v>38.200000000000003</v>
      </c>
      <c r="E40" s="27">
        <v>15.3</v>
      </c>
      <c r="F40" s="27">
        <v>27.3</v>
      </c>
      <c r="G40" s="27">
        <v>13.7</v>
      </c>
      <c r="H40" s="27">
        <v>5.2</v>
      </c>
      <c r="I40" s="27">
        <v>5.2</v>
      </c>
      <c r="J40" s="27">
        <v>3.6</v>
      </c>
      <c r="K40" s="27">
        <v>2.9000000000000004</v>
      </c>
      <c r="L40" s="27">
        <v>-0.30000000000000004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57">
        <f t="shared" ref="S40:S48" si="3">SUM(C40:R40)</f>
        <v>409</v>
      </c>
      <c r="T40" s="3"/>
      <c r="U40" s="4"/>
      <c r="V40" s="4"/>
      <c r="W40" s="4"/>
    </row>
    <row r="41" spans="1:23" ht="14.25" customHeight="1" x14ac:dyDescent="0.15">
      <c r="A41" s="38" t="s">
        <v>24</v>
      </c>
      <c r="B41" s="36" t="s">
        <v>11</v>
      </c>
      <c r="C41" s="27">
        <v>1551.1</v>
      </c>
      <c r="D41" s="27">
        <v>358.3</v>
      </c>
      <c r="E41" s="27">
        <v>133.6</v>
      </c>
      <c r="F41" s="27">
        <v>265.09999999999997</v>
      </c>
      <c r="G41" s="27">
        <v>142.6</v>
      </c>
      <c r="H41" s="27">
        <v>55.8</v>
      </c>
      <c r="I41" s="27">
        <v>50.1</v>
      </c>
      <c r="J41" s="27">
        <v>28.900000000000002</v>
      </c>
      <c r="K41" s="27">
        <v>50.1</v>
      </c>
      <c r="L41" s="27">
        <v>5</v>
      </c>
      <c r="M41" s="27">
        <v>2</v>
      </c>
      <c r="N41" s="27">
        <v>0.9</v>
      </c>
      <c r="O41" s="27">
        <v>0.3</v>
      </c>
      <c r="P41" s="27">
        <v>0.6</v>
      </c>
      <c r="Q41" s="27">
        <v>0.1</v>
      </c>
      <c r="R41" s="27">
        <v>0</v>
      </c>
      <c r="S41" s="57">
        <f t="shared" si="3"/>
        <v>2644.5</v>
      </c>
      <c r="T41" s="3"/>
      <c r="U41" s="4"/>
      <c r="V41" s="4"/>
      <c r="W41" s="4"/>
    </row>
    <row r="42" spans="1:23" ht="14.25" customHeight="1" x14ac:dyDescent="0.15">
      <c r="A42" s="38" t="s">
        <v>25</v>
      </c>
      <c r="B42" s="36" t="s">
        <v>11</v>
      </c>
      <c r="C42" s="27">
        <v>400.6</v>
      </c>
      <c r="D42" s="27">
        <v>66.400000000000006</v>
      </c>
      <c r="E42" s="27">
        <v>28.7</v>
      </c>
      <c r="F42" s="27">
        <v>56.2</v>
      </c>
      <c r="G42" s="27">
        <v>30.700000000000003</v>
      </c>
      <c r="H42" s="27">
        <v>18.7</v>
      </c>
      <c r="I42" s="27">
        <v>22.4</v>
      </c>
      <c r="J42" s="27">
        <v>14.4</v>
      </c>
      <c r="K42" s="27">
        <v>28.8</v>
      </c>
      <c r="L42" s="27">
        <v>4.6999999999999993</v>
      </c>
      <c r="M42" s="27">
        <v>2.1</v>
      </c>
      <c r="N42" s="27">
        <v>0.4</v>
      </c>
      <c r="O42" s="27">
        <v>0.1</v>
      </c>
      <c r="P42" s="27">
        <v>0.2</v>
      </c>
      <c r="Q42" s="27">
        <v>0.1</v>
      </c>
      <c r="R42" s="27">
        <v>0</v>
      </c>
      <c r="S42" s="57">
        <f>SUM(C42:R42)</f>
        <v>674.50000000000011</v>
      </c>
      <c r="T42" s="3"/>
      <c r="U42" s="4"/>
      <c r="V42" s="4"/>
      <c r="W42" s="4"/>
    </row>
    <row r="43" spans="1:23" ht="14.25" customHeight="1" x14ac:dyDescent="0.15">
      <c r="A43" s="38" t="s">
        <v>26</v>
      </c>
      <c r="B43" s="36" t="s">
        <v>11</v>
      </c>
      <c r="C43" s="27">
        <v>434.6</v>
      </c>
      <c r="D43" s="27">
        <v>125.3</v>
      </c>
      <c r="E43" s="27">
        <v>50.400000000000006</v>
      </c>
      <c r="F43" s="27">
        <v>75.5</v>
      </c>
      <c r="G43" s="27">
        <v>31.299999999999997</v>
      </c>
      <c r="H43" s="27">
        <v>11.5</v>
      </c>
      <c r="I43" s="27">
        <v>11.4</v>
      </c>
      <c r="J43" s="27">
        <v>5.5</v>
      </c>
      <c r="K43" s="27">
        <v>10.4</v>
      </c>
      <c r="L43" s="27">
        <v>4.3</v>
      </c>
      <c r="M43" s="27">
        <v>3</v>
      </c>
      <c r="N43" s="27">
        <v>1.4</v>
      </c>
      <c r="O43" s="27">
        <v>1.5</v>
      </c>
      <c r="P43" s="27">
        <v>1.3</v>
      </c>
      <c r="Q43" s="27">
        <v>0.8</v>
      </c>
      <c r="R43" s="27">
        <v>0.1</v>
      </c>
      <c r="S43" s="57">
        <f>SUM(C43:R43)</f>
        <v>768.29999999999973</v>
      </c>
      <c r="T43" s="3"/>
      <c r="U43" s="4"/>
      <c r="V43" s="4"/>
      <c r="W43" s="4"/>
    </row>
    <row r="44" spans="1:23" ht="14.25" customHeight="1" x14ac:dyDescent="0.15">
      <c r="A44" s="38" t="s">
        <v>27</v>
      </c>
      <c r="B44" s="36" t="s">
        <v>11</v>
      </c>
      <c r="C44" s="27">
        <v>1646.1</v>
      </c>
      <c r="D44" s="27">
        <v>538.30000000000007</v>
      </c>
      <c r="E44" s="27">
        <v>216.7</v>
      </c>
      <c r="F44" s="27">
        <v>296.5</v>
      </c>
      <c r="G44" s="27">
        <v>94.6</v>
      </c>
      <c r="H44" s="27">
        <v>41.699999999999996</v>
      </c>
      <c r="I44" s="27">
        <v>42.5</v>
      </c>
      <c r="J44" s="27">
        <v>25.200000000000003</v>
      </c>
      <c r="K44" s="27">
        <v>46.1</v>
      </c>
      <c r="L44" s="27">
        <v>11</v>
      </c>
      <c r="M44" s="27">
        <v>6.2</v>
      </c>
      <c r="N44" s="27">
        <v>3.1</v>
      </c>
      <c r="O44" s="27">
        <v>1.4</v>
      </c>
      <c r="P44" s="27">
        <v>1.7</v>
      </c>
      <c r="Q44" s="27">
        <v>0.7</v>
      </c>
      <c r="R44" s="27">
        <v>0.5</v>
      </c>
      <c r="S44" s="57">
        <f>SUM(C44:R44)</f>
        <v>2972.2999999999988</v>
      </c>
      <c r="T44" s="3"/>
      <c r="U44" s="4"/>
      <c r="V44" s="4"/>
      <c r="W44" s="4"/>
    </row>
    <row r="45" spans="1:23" ht="14.25" customHeight="1" x14ac:dyDescent="0.15">
      <c r="A45" s="38" t="s">
        <v>28</v>
      </c>
      <c r="B45" s="36" t="s">
        <v>11</v>
      </c>
      <c r="C45" s="27">
        <v>840.69999999999993</v>
      </c>
      <c r="D45" s="27">
        <v>185.2</v>
      </c>
      <c r="E45" s="27">
        <v>69.7</v>
      </c>
      <c r="F45" s="27">
        <v>123.2</v>
      </c>
      <c r="G45" s="27">
        <v>59.1</v>
      </c>
      <c r="H45" s="27">
        <v>25</v>
      </c>
      <c r="I45" s="27">
        <v>20.3</v>
      </c>
      <c r="J45" s="27">
        <v>12.799999999999999</v>
      </c>
      <c r="K45" s="27">
        <v>19.899999999999999</v>
      </c>
      <c r="L45" s="27">
        <v>4.3999999999999995</v>
      </c>
      <c r="M45" s="27">
        <v>3.3</v>
      </c>
      <c r="N45" s="27">
        <v>2.5</v>
      </c>
      <c r="O45" s="27">
        <v>1.7</v>
      </c>
      <c r="P45" s="27">
        <v>2</v>
      </c>
      <c r="Q45" s="27">
        <v>0.6</v>
      </c>
      <c r="R45" s="27">
        <v>0.8</v>
      </c>
      <c r="S45" s="57">
        <f t="shared" si="3"/>
        <v>1371.1999999999998</v>
      </c>
      <c r="T45" s="3"/>
      <c r="U45" s="4"/>
      <c r="V45" s="4"/>
      <c r="W45" s="4"/>
    </row>
    <row r="46" spans="1:23" ht="14.25" customHeight="1" x14ac:dyDescent="0.15">
      <c r="A46" s="38" t="s">
        <v>29</v>
      </c>
      <c r="B46" s="36" t="s">
        <v>11</v>
      </c>
      <c r="C46" s="27">
        <v>792.19999999999993</v>
      </c>
      <c r="D46" s="27">
        <v>170.39999999999998</v>
      </c>
      <c r="E46" s="27">
        <v>85.100000000000009</v>
      </c>
      <c r="F46" s="27">
        <v>185.7</v>
      </c>
      <c r="G46" s="27">
        <v>116.1</v>
      </c>
      <c r="H46" s="27">
        <v>55.199999999999996</v>
      </c>
      <c r="I46" s="27">
        <v>52.4</v>
      </c>
      <c r="J46" s="27">
        <v>27</v>
      </c>
      <c r="K46" s="27">
        <v>35.9</v>
      </c>
      <c r="L46" s="27">
        <v>3.4</v>
      </c>
      <c r="M46" s="27">
        <v>1.8</v>
      </c>
      <c r="N46" s="27">
        <v>0.7</v>
      </c>
      <c r="O46" s="27">
        <v>0.2</v>
      </c>
      <c r="P46" s="27">
        <v>0.6</v>
      </c>
      <c r="Q46" s="27">
        <v>0.1</v>
      </c>
      <c r="R46" s="27">
        <v>0.2</v>
      </c>
      <c r="S46" s="57">
        <f t="shared" si="3"/>
        <v>1527</v>
      </c>
      <c r="T46" s="3"/>
      <c r="U46" s="4"/>
      <c r="V46" s="4"/>
      <c r="W46" s="4"/>
    </row>
    <row r="47" spans="1:23" ht="14.25" customHeight="1" x14ac:dyDescent="0.15">
      <c r="A47" s="38" t="s">
        <v>30</v>
      </c>
      <c r="B47" s="36" t="s">
        <v>11</v>
      </c>
      <c r="C47" s="27">
        <v>469.3</v>
      </c>
      <c r="D47" s="27">
        <v>103.4</v>
      </c>
      <c r="E47" s="27">
        <v>46.1</v>
      </c>
      <c r="F47" s="27">
        <v>89.600000000000009</v>
      </c>
      <c r="G47" s="27">
        <v>56.2</v>
      </c>
      <c r="H47" s="27">
        <v>30.1</v>
      </c>
      <c r="I47" s="27">
        <v>29.9</v>
      </c>
      <c r="J47" s="27">
        <v>19.400000000000002</v>
      </c>
      <c r="K47" s="27">
        <v>31.200000000000003</v>
      </c>
      <c r="L47" s="27">
        <v>4.3999999999999995</v>
      </c>
      <c r="M47" s="27">
        <v>2.4</v>
      </c>
      <c r="N47" s="27">
        <v>2.1</v>
      </c>
      <c r="O47" s="27">
        <v>0.8</v>
      </c>
      <c r="P47" s="27">
        <v>0.4</v>
      </c>
      <c r="Q47" s="27">
        <v>0.2</v>
      </c>
      <c r="R47" s="27">
        <v>0.3</v>
      </c>
      <c r="S47" s="57">
        <f t="shared" si="3"/>
        <v>885.80000000000007</v>
      </c>
      <c r="T47" s="3"/>
      <c r="U47" s="4"/>
      <c r="V47" s="4"/>
      <c r="W47" s="4"/>
    </row>
    <row r="48" spans="1:23" ht="14.25" customHeight="1" x14ac:dyDescent="0.15">
      <c r="A48" s="38" t="s">
        <v>31</v>
      </c>
      <c r="B48" s="36" t="s">
        <v>11</v>
      </c>
      <c r="C48" s="27">
        <v>1743.3999999999999</v>
      </c>
      <c r="D48" s="27">
        <v>427.8</v>
      </c>
      <c r="E48" s="27">
        <v>206.5</v>
      </c>
      <c r="F48" s="27">
        <v>453.2</v>
      </c>
      <c r="G48" s="27">
        <v>302.89999999999998</v>
      </c>
      <c r="H48" s="27">
        <v>149.5</v>
      </c>
      <c r="I48" s="27">
        <v>138.9</v>
      </c>
      <c r="J48" s="27">
        <v>75.699999999999989</v>
      </c>
      <c r="K48" s="27">
        <v>106.9</v>
      </c>
      <c r="L48" s="27">
        <v>15.9</v>
      </c>
      <c r="M48" s="27">
        <v>8.8000000000000007</v>
      </c>
      <c r="N48" s="27">
        <v>4.5</v>
      </c>
      <c r="O48" s="27">
        <v>3.1</v>
      </c>
      <c r="P48" s="27">
        <v>3.5</v>
      </c>
      <c r="Q48" s="27">
        <v>1.6</v>
      </c>
      <c r="R48" s="27">
        <v>0.4</v>
      </c>
      <c r="S48" s="57">
        <f t="shared" si="3"/>
        <v>3642.6</v>
      </c>
      <c r="T48" s="20"/>
      <c r="U48" s="4"/>
      <c r="V48" s="4"/>
      <c r="W48" s="4"/>
    </row>
    <row r="49" spans="1:23" ht="14.25" customHeight="1" x14ac:dyDescent="0.15">
      <c r="A49" s="20"/>
      <c r="B49" s="3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0"/>
    </row>
    <row r="50" spans="1:23" ht="14.25" customHeight="1" x14ac:dyDescent="0.15">
      <c r="A50" s="20"/>
      <c r="B50" s="3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0"/>
    </row>
    <row r="51" spans="1:23" ht="14.25" customHeight="1" x14ac:dyDescent="0.15">
      <c r="A51" s="38" t="s">
        <v>22</v>
      </c>
      <c r="B51" s="36" t="s">
        <v>12</v>
      </c>
      <c r="C51" s="27">
        <v>2758.4</v>
      </c>
      <c r="D51" s="27">
        <v>443.70000000000005</v>
      </c>
      <c r="E51" s="27">
        <v>180.8</v>
      </c>
      <c r="F51" s="27">
        <v>327</v>
      </c>
      <c r="G51" s="27">
        <v>137.4</v>
      </c>
      <c r="H51" s="27">
        <v>61.300000000000004</v>
      </c>
      <c r="I51" s="27">
        <v>63.8</v>
      </c>
      <c r="J51" s="27">
        <v>35.699999999999996</v>
      </c>
      <c r="K51" s="27">
        <v>114.10000000000001</v>
      </c>
      <c r="L51" s="27">
        <v>37.700000000000003</v>
      </c>
      <c r="M51" s="27">
        <v>5.5</v>
      </c>
      <c r="N51" s="27">
        <v>2</v>
      </c>
      <c r="O51" s="27">
        <v>1.7</v>
      </c>
      <c r="P51" s="27">
        <v>1.5</v>
      </c>
      <c r="Q51" s="27">
        <v>1.4</v>
      </c>
      <c r="R51" s="27">
        <v>0.7</v>
      </c>
      <c r="S51" s="57">
        <f>SUM(C51:R51)</f>
        <v>4172.7</v>
      </c>
      <c r="T51" s="3" t="s">
        <v>4</v>
      </c>
      <c r="U51" s="4"/>
      <c r="V51" s="4"/>
      <c r="W51" s="4"/>
    </row>
    <row r="52" spans="1:23" ht="14.25" customHeight="1" x14ac:dyDescent="0.15">
      <c r="A52" s="38" t="s">
        <v>23</v>
      </c>
      <c r="B52" s="36" t="s">
        <v>12</v>
      </c>
      <c r="C52" s="27">
        <v>489.1</v>
      </c>
      <c r="D52" s="27">
        <v>94.899999999999991</v>
      </c>
      <c r="E52" s="27">
        <v>44.1</v>
      </c>
      <c r="F52" s="27">
        <v>87.399999999999991</v>
      </c>
      <c r="G52" s="27">
        <v>48.4</v>
      </c>
      <c r="H52" s="27">
        <v>13.7</v>
      </c>
      <c r="I52" s="27">
        <v>9.3000000000000007</v>
      </c>
      <c r="J52" s="27">
        <v>2.6</v>
      </c>
      <c r="K52" s="27">
        <v>2.8000000000000003</v>
      </c>
      <c r="L52" s="27">
        <v>0.4</v>
      </c>
      <c r="M52" s="27">
        <v>0.1</v>
      </c>
      <c r="N52" s="27">
        <v>0.1</v>
      </c>
      <c r="O52" s="27">
        <v>0.1</v>
      </c>
      <c r="P52" s="27">
        <v>0.1</v>
      </c>
      <c r="Q52" s="27">
        <v>0</v>
      </c>
      <c r="R52" s="27">
        <v>0</v>
      </c>
      <c r="S52" s="57">
        <f t="shared" ref="S52:S60" si="4">SUM(C52:R52)</f>
        <v>793.1</v>
      </c>
      <c r="T52" s="20"/>
      <c r="U52" s="4"/>
      <c r="V52" s="4"/>
      <c r="W52" s="4"/>
    </row>
    <row r="53" spans="1:23" ht="14.25" customHeight="1" x14ac:dyDescent="0.15">
      <c r="A53" s="38" t="s">
        <v>24</v>
      </c>
      <c r="B53" s="36" t="s">
        <v>12</v>
      </c>
      <c r="C53" s="27">
        <v>2062</v>
      </c>
      <c r="D53" s="27">
        <v>442.6</v>
      </c>
      <c r="E53" s="27">
        <v>196.1</v>
      </c>
      <c r="F53" s="27">
        <v>424.3</v>
      </c>
      <c r="G53" s="27">
        <v>253.00000000000003</v>
      </c>
      <c r="H53" s="27">
        <v>136.29999999999998</v>
      </c>
      <c r="I53" s="27">
        <v>149.4</v>
      </c>
      <c r="J53" s="27">
        <v>68.100000000000009</v>
      </c>
      <c r="K53" s="27">
        <v>91.600000000000009</v>
      </c>
      <c r="L53" s="27">
        <v>18.399999999999999</v>
      </c>
      <c r="M53" s="27">
        <v>10.5</v>
      </c>
      <c r="N53" s="27">
        <v>5.7</v>
      </c>
      <c r="O53" s="27">
        <v>2.2000000000000002</v>
      </c>
      <c r="P53" s="27">
        <v>3.3</v>
      </c>
      <c r="Q53" s="27">
        <v>0.8</v>
      </c>
      <c r="R53" s="27">
        <v>0.2</v>
      </c>
      <c r="S53" s="57">
        <f t="shared" si="4"/>
        <v>3864.5</v>
      </c>
      <c r="T53" s="20"/>
      <c r="U53" s="4"/>
      <c r="V53" s="4"/>
      <c r="W53" s="4"/>
    </row>
    <row r="54" spans="1:23" ht="14.25" customHeight="1" x14ac:dyDescent="0.15">
      <c r="A54" s="38" t="s">
        <v>25</v>
      </c>
      <c r="B54" s="36" t="s">
        <v>12</v>
      </c>
      <c r="C54" s="27">
        <v>1141.3</v>
      </c>
      <c r="D54" s="27">
        <v>214.7</v>
      </c>
      <c r="E54" s="27">
        <v>93</v>
      </c>
      <c r="F54" s="27">
        <v>188.6</v>
      </c>
      <c r="G54" s="27">
        <v>99.5</v>
      </c>
      <c r="H54" s="27">
        <v>39.200000000000003</v>
      </c>
      <c r="I54" s="27">
        <v>30.5</v>
      </c>
      <c r="J54" s="27">
        <v>11.4</v>
      </c>
      <c r="K54" s="27">
        <v>11.1</v>
      </c>
      <c r="L54" s="27">
        <v>3.3</v>
      </c>
      <c r="M54" s="27">
        <v>1.3</v>
      </c>
      <c r="N54" s="27">
        <v>0.3</v>
      </c>
      <c r="O54" s="27">
        <v>0.2</v>
      </c>
      <c r="P54" s="27">
        <v>0.4</v>
      </c>
      <c r="Q54" s="27">
        <v>0</v>
      </c>
      <c r="R54" s="27">
        <v>0</v>
      </c>
      <c r="S54" s="57">
        <f t="shared" si="4"/>
        <v>1834.8</v>
      </c>
      <c r="T54" s="20"/>
      <c r="U54" s="4"/>
      <c r="V54" s="4"/>
      <c r="W54" s="4"/>
    </row>
    <row r="55" spans="1:23" ht="14.25" customHeight="1" x14ac:dyDescent="0.15">
      <c r="A55" s="38" t="s">
        <v>26</v>
      </c>
      <c r="B55" s="36" t="s">
        <v>12</v>
      </c>
      <c r="C55" s="27">
        <v>1325.2</v>
      </c>
      <c r="D55" s="27">
        <v>296.5</v>
      </c>
      <c r="E55" s="27">
        <v>121.80000000000001</v>
      </c>
      <c r="F55" s="27">
        <v>252.70000000000002</v>
      </c>
      <c r="G55" s="27">
        <v>129.20000000000002</v>
      </c>
      <c r="H55" s="27">
        <v>53.300000000000004</v>
      </c>
      <c r="I55" s="27">
        <v>45.5</v>
      </c>
      <c r="J55" s="27">
        <v>19.399999999999999</v>
      </c>
      <c r="K55" s="27">
        <v>28.599999999999998</v>
      </c>
      <c r="L55" s="27">
        <v>5.6</v>
      </c>
      <c r="M55" s="27">
        <v>2.4</v>
      </c>
      <c r="N55" s="27">
        <v>1.1000000000000001</v>
      </c>
      <c r="O55" s="27">
        <v>1.1000000000000001</v>
      </c>
      <c r="P55" s="27">
        <v>0.4</v>
      </c>
      <c r="Q55" s="27">
        <v>0.4</v>
      </c>
      <c r="R55" s="27">
        <v>0.2</v>
      </c>
      <c r="S55" s="57">
        <f t="shared" si="4"/>
        <v>2283.4</v>
      </c>
      <c r="T55" s="20"/>
      <c r="U55" s="4"/>
      <c r="V55" s="4"/>
      <c r="W55" s="4"/>
    </row>
    <row r="56" spans="1:23" ht="14.25" customHeight="1" x14ac:dyDescent="0.15">
      <c r="A56" s="38" t="s">
        <v>27</v>
      </c>
      <c r="B56" s="36" t="s">
        <v>12</v>
      </c>
      <c r="C56" s="27">
        <v>1360</v>
      </c>
      <c r="D56" s="27">
        <v>455.20000000000005</v>
      </c>
      <c r="E56" s="27">
        <v>218.20000000000002</v>
      </c>
      <c r="F56" s="27">
        <v>416.8</v>
      </c>
      <c r="G56" s="27">
        <v>197.1</v>
      </c>
      <c r="H56" s="27">
        <v>71.199999999999989</v>
      </c>
      <c r="I56" s="27">
        <v>53.4</v>
      </c>
      <c r="J56" s="27">
        <v>22.5</v>
      </c>
      <c r="K56" s="27">
        <v>34.5</v>
      </c>
      <c r="L56" s="27">
        <v>9.4</v>
      </c>
      <c r="M56" s="27">
        <v>7.1</v>
      </c>
      <c r="N56" s="27">
        <v>2.2000000000000002</v>
      </c>
      <c r="O56" s="27">
        <v>1.7</v>
      </c>
      <c r="P56" s="27">
        <v>1.5</v>
      </c>
      <c r="Q56" s="27">
        <v>0.3</v>
      </c>
      <c r="R56" s="27">
        <v>0.1</v>
      </c>
      <c r="S56" s="57">
        <f t="shared" si="4"/>
        <v>2851.2</v>
      </c>
      <c r="T56" s="20"/>
      <c r="U56" s="4"/>
      <c r="V56" s="4"/>
      <c r="W56" s="4"/>
    </row>
    <row r="57" spans="1:23" ht="14.25" customHeight="1" x14ac:dyDescent="0.15">
      <c r="A57" s="38" t="s">
        <v>28</v>
      </c>
      <c r="B57" s="36" t="s">
        <v>12</v>
      </c>
      <c r="C57" s="27">
        <v>965.09999999999991</v>
      </c>
      <c r="D57" s="27">
        <v>177.29999999999998</v>
      </c>
      <c r="E57" s="27">
        <v>75.300000000000011</v>
      </c>
      <c r="F57" s="27">
        <v>180.6</v>
      </c>
      <c r="G57" s="27">
        <v>113.5</v>
      </c>
      <c r="H57" s="27">
        <v>59</v>
      </c>
      <c r="I57" s="27">
        <v>58.2</v>
      </c>
      <c r="J57" s="27">
        <v>36.799999999999997</v>
      </c>
      <c r="K57" s="27">
        <v>82.5</v>
      </c>
      <c r="L57" s="27">
        <v>10.199999999999999</v>
      </c>
      <c r="M57" s="27">
        <v>3.9</v>
      </c>
      <c r="N57" s="27">
        <v>2.5</v>
      </c>
      <c r="O57" s="27">
        <v>1</v>
      </c>
      <c r="P57" s="27">
        <v>1</v>
      </c>
      <c r="Q57" s="27">
        <v>0.6</v>
      </c>
      <c r="R57" s="27">
        <v>0.4</v>
      </c>
      <c r="S57" s="57">
        <f t="shared" si="4"/>
        <v>1767.8999999999999</v>
      </c>
      <c r="T57" s="20"/>
      <c r="U57" s="4"/>
      <c r="V57" s="4"/>
      <c r="W57" s="4"/>
    </row>
    <row r="58" spans="1:23" ht="14.25" customHeight="1" x14ac:dyDescent="0.15">
      <c r="A58" s="38" t="s">
        <v>29</v>
      </c>
      <c r="B58" s="36" t="s">
        <v>12</v>
      </c>
      <c r="C58" s="27">
        <v>1055.3</v>
      </c>
      <c r="D58" s="27">
        <v>252.7</v>
      </c>
      <c r="E58" s="27">
        <v>116</v>
      </c>
      <c r="F58" s="27">
        <v>253.4</v>
      </c>
      <c r="G58" s="27">
        <v>118</v>
      </c>
      <c r="H58" s="27">
        <v>47.2</v>
      </c>
      <c r="I58" s="27">
        <v>34.1</v>
      </c>
      <c r="J58" s="27">
        <v>16.299999999999997</v>
      </c>
      <c r="K58" s="27">
        <v>25.9</v>
      </c>
      <c r="L58" s="27">
        <v>3.2</v>
      </c>
      <c r="M58" s="27">
        <v>0.9</v>
      </c>
      <c r="N58" s="27">
        <v>0.4</v>
      </c>
      <c r="O58" s="27">
        <v>0.3</v>
      </c>
      <c r="P58" s="27">
        <v>0.6</v>
      </c>
      <c r="Q58" s="27">
        <v>0.5</v>
      </c>
      <c r="R58" s="27">
        <v>0.3</v>
      </c>
      <c r="S58" s="57">
        <f t="shared" si="4"/>
        <v>1925.1000000000001</v>
      </c>
      <c r="T58" s="20"/>
      <c r="U58" s="4"/>
      <c r="V58" s="4"/>
      <c r="W58" s="4"/>
    </row>
    <row r="59" spans="1:23" ht="14.25" customHeight="1" x14ac:dyDescent="0.15">
      <c r="A59" s="38" t="s">
        <v>30</v>
      </c>
      <c r="B59" s="36" t="s">
        <v>12</v>
      </c>
      <c r="C59" s="27">
        <v>464.3</v>
      </c>
      <c r="D59" s="27">
        <v>72.199999999999989</v>
      </c>
      <c r="E59" s="27">
        <v>27.9</v>
      </c>
      <c r="F59" s="27">
        <v>62.699999999999996</v>
      </c>
      <c r="G59" s="27">
        <v>41.8</v>
      </c>
      <c r="H59" s="27">
        <v>19.700000000000003</v>
      </c>
      <c r="I59" s="27">
        <v>20.7</v>
      </c>
      <c r="J59" s="27">
        <v>11.1</v>
      </c>
      <c r="K59" s="27">
        <v>28.799999999999997</v>
      </c>
      <c r="L59" s="27">
        <v>5.2</v>
      </c>
      <c r="M59" s="27">
        <v>1.6</v>
      </c>
      <c r="N59" s="27">
        <v>1.6</v>
      </c>
      <c r="O59" s="27">
        <v>2.2000000000000002</v>
      </c>
      <c r="P59" s="27">
        <v>2.6</v>
      </c>
      <c r="Q59" s="27">
        <v>0.9</v>
      </c>
      <c r="R59" s="27">
        <v>0.4</v>
      </c>
      <c r="S59" s="57">
        <f t="shared" si="4"/>
        <v>763.70000000000016</v>
      </c>
      <c r="T59" s="20"/>
      <c r="U59" s="4"/>
      <c r="V59" s="4"/>
      <c r="W59" s="4"/>
    </row>
    <row r="60" spans="1:23" ht="14.25" customHeight="1" x14ac:dyDescent="0.15">
      <c r="A60" s="38" t="s">
        <v>31</v>
      </c>
      <c r="B60" s="36" t="s">
        <v>12</v>
      </c>
      <c r="C60" s="27">
        <v>2398.7000000000003</v>
      </c>
      <c r="D60" s="27">
        <v>445.1</v>
      </c>
      <c r="E60" s="27">
        <v>183.9</v>
      </c>
      <c r="F60" s="27">
        <v>370.5</v>
      </c>
      <c r="G60" s="27">
        <v>203</v>
      </c>
      <c r="H60" s="27">
        <v>99.199999999999989</v>
      </c>
      <c r="I60" s="27">
        <v>82.9</v>
      </c>
      <c r="J60" s="27">
        <v>41</v>
      </c>
      <c r="K60" s="27">
        <v>84.2</v>
      </c>
      <c r="L60" s="27">
        <v>24</v>
      </c>
      <c r="M60" s="27">
        <v>12.6</v>
      </c>
      <c r="N60" s="27">
        <v>9.1999999999999993</v>
      </c>
      <c r="O60" s="27">
        <v>3.8</v>
      </c>
      <c r="P60" s="27">
        <v>4.2</v>
      </c>
      <c r="Q60" s="27">
        <v>1.2</v>
      </c>
      <c r="R60" s="27">
        <v>1.5</v>
      </c>
      <c r="S60" s="57">
        <f t="shared" si="4"/>
        <v>3964.9999999999995</v>
      </c>
      <c r="T60" s="20"/>
      <c r="U60" s="4"/>
      <c r="V60" s="4"/>
      <c r="W60" s="4"/>
    </row>
    <row r="61" spans="1:23" ht="14.25" customHeight="1" x14ac:dyDescent="0.15">
      <c r="A61" s="20"/>
      <c r="B61" s="3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20"/>
    </row>
    <row r="62" spans="1:23" ht="14.25" customHeight="1" x14ac:dyDescent="0.15">
      <c r="A62" s="20"/>
      <c r="B62" s="3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20"/>
    </row>
    <row r="63" spans="1:23" ht="14.25" customHeight="1" x14ac:dyDescent="0.15">
      <c r="A63" s="38" t="s">
        <v>25</v>
      </c>
      <c r="B63" s="36" t="s">
        <v>13</v>
      </c>
      <c r="C63" s="27">
        <v>1584</v>
      </c>
      <c r="D63" s="27">
        <v>379</v>
      </c>
      <c r="E63" s="27">
        <v>157.19999999999999</v>
      </c>
      <c r="F63" s="27">
        <v>258.89999999999998</v>
      </c>
      <c r="G63" s="27">
        <v>128</v>
      </c>
      <c r="H63" s="27">
        <v>54.800000000000004</v>
      </c>
      <c r="I63" s="27">
        <v>49.1</v>
      </c>
      <c r="J63" s="27">
        <v>19.3</v>
      </c>
      <c r="K63" s="27">
        <v>26.8</v>
      </c>
      <c r="L63" s="27">
        <v>3.2</v>
      </c>
      <c r="M63" s="27">
        <v>0.8</v>
      </c>
      <c r="N63" s="27">
        <v>0.3</v>
      </c>
      <c r="O63" s="27">
        <v>0.1</v>
      </c>
      <c r="P63" s="27">
        <v>0.2</v>
      </c>
      <c r="Q63" s="27">
        <v>0</v>
      </c>
      <c r="R63" s="27">
        <v>0</v>
      </c>
      <c r="S63" s="57">
        <f>SUM(C63:R63)</f>
        <v>2661.7000000000003</v>
      </c>
      <c r="T63" s="20"/>
    </row>
    <row r="64" spans="1:23" ht="14.25" customHeight="1" x14ac:dyDescent="0.15">
      <c r="A64" s="38" t="s">
        <v>26</v>
      </c>
      <c r="B64" s="36" t="s">
        <v>13</v>
      </c>
      <c r="C64" s="27">
        <v>746.5</v>
      </c>
      <c r="D64" s="27">
        <v>160.79999999999998</v>
      </c>
      <c r="E64" s="27">
        <v>76.600000000000009</v>
      </c>
      <c r="F64" s="27">
        <v>139.5</v>
      </c>
      <c r="G64" s="27">
        <v>59.800000000000004</v>
      </c>
      <c r="H64" s="27">
        <v>21.900000000000002</v>
      </c>
      <c r="I64" s="27">
        <v>19.100000000000001</v>
      </c>
      <c r="J64" s="27">
        <v>9.1</v>
      </c>
      <c r="K64" s="27">
        <v>17.900000000000002</v>
      </c>
      <c r="L64" s="27">
        <v>2.9</v>
      </c>
      <c r="M64" s="27">
        <v>2.5</v>
      </c>
      <c r="N64" s="27">
        <v>0.9</v>
      </c>
      <c r="O64" s="27">
        <v>0.7</v>
      </c>
      <c r="P64" s="27">
        <v>0.7</v>
      </c>
      <c r="Q64" s="27">
        <v>0.8</v>
      </c>
      <c r="R64" s="27">
        <v>0.3</v>
      </c>
      <c r="S64" s="57">
        <f t="shared" ref="S64:S69" si="5">SUM(C64:R64)</f>
        <v>1260.0000000000002</v>
      </c>
      <c r="T64" s="20"/>
    </row>
    <row r="65" spans="1:20" ht="14.25" customHeight="1" x14ac:dyDescent="0.15">
      <c r="A65" s="38" t="s">
        <v>27</v>
      </c>
      <c r="B65" s="36" t="s">
        <v>13</v>
      </c>
      <c r="C65" s="27">
        <v>1008.4</v>
      </c>
      <c r="D65" s="27">
        <v>231.9</v>
      </c>
      <c r="E65" s="27">
        <v>105.9</v>
      </c>
      <c r="F65" s="27">
        <v>194.4</v>
      </c>
      <c r="G65" s="27">
        <v>73.5</v>
      </c>
      <c r="H65" s="27">
        <v>23</v>
      </c>
      <c r="I65" s="27">
        <v>18.2</v>
      </c>
      <c r="J65" s="27">
        <v>6.3999999999999995</v>
      </c>
      <c r="K65" s="27">
        <v>12</v>
      </c>
      <c r="L65" s="27">
        <v>2.6</v>
      </c>
      <c r="M65" s="27">
        <v>1.4</v>
      </c>
      <c r="N65" s="27">
        <v>0.7</v>
      </c>
      <c r="O65" s="27">
        <v>0.3</v>
      </c>
      <c r="P65" s="27">
        <v>0.8</v>
      </c>
      <c r="Q65" s="27">
        <v>0.2</v>
      </c>
      <c r="R65" s="27">
        <v>0.2</v>
      </c>
      <c r="S65" s="57">
        <f t="shared" si="5"/>
        <v>1679.9000000000003</v>
      </c>
      <c r="T65" s="20"/>
    </row>
    <row r="66" spans="1:20" ht="14.25" customHeight="1" x14ac:dyDescent="0.15">
      <c r="A66" s="38" t="s">
        <v>28</v>
      </c>
      <c r="B66" s="36" t="s">
        <v>13</v>
      </c>
      <c r="C66" s="27">
        <v>779.1</v>
      </c>
      <c r="D66" s="27">
        <v>171.7</v>
      </c>
      <c r="E66" s="27">
        <v>84.9</v>
      </c>
      <c r="F66" s="27">
        <v>192.6</v>
      </c>
      <c r="G66" s="27">
        <v>122.3</v>
      </c>
      <c r="H66" s="27">
        <v>55</v>
      </c>
      <c r="I66" s="27">
        <v>50.5</v>
      </c>
      <c r="J66" s="27">
        <v>23.700000000000003</v>
      </c>
      <c r="K66" s="27">
        <v>41.4</v>
      </c>
      <c r="L66" s="27">
        <v>5.4</v>
      </c>
      <c r="M66" s="27">
        <v>2.9</v>
      </c>
      <c r="N66" s="27">
        <v>0.7</v>
      </c>
      <c r="O66" s="27">
        <v>1.1000000000000001</v>
      </c>
      <c r="P66" s="27">
        <v>0.7</v>
      </c>
      <c r="Q66" s="27">
        <v>0.3</v>
      </c>
      <c r="R66" s="27">
        <v>0.9</v>
      </c>
      <c r="S66" s="57">
        <f t="shared" si="5"/>
        <v>1533.2000000000003</v>
      </c>
      <c r="T66" s="20"/>
    </row>
    <row r="67" spans="1:20" ht="14.25" customHeight="1" x14ac:dyDescent="0.15">
      <c r="A67" s="38" t="s">
        <v>29</v>
      </c>
      <c r="B67" s="36" t="s">
        <v>13</v>
      </c>
      <c r="C67" s="27">
        <v>1303.7</v>
      </c>
      <c r="D67" s="27">
        <v>343.5</v>
      </c>
      <c r="E67" s="27">
        <v>170.1</v>
      </c>
      <c r="F67" s="27">
        <v>346.2</v>
      </c>
      <c r="G67" s="27">
        <v>232.1</v>
      </c>
      <c r="H67" s="27">
        <v>113.5</v>
      </c>
      <c r="I67" s="27">
        <v>108.3</v>
      </c>
      <c r="J67" s="27">
        <v>54.1</v>
      </c>
      <c r="K67" s="27">
        <v>79.5</v>
      </c>
      <c r="L67" s="27">
        <v>7.3</v>
      </c>
      <c r="M67" s="27">
        <v>3.1</v>
      </c>
      <c r="N67" s="27">
        <v>0.6</v>
      </c>
      <c r="O67" s="27">
        <v>0.7</v>
      </c>
      <c r="P67" s="27">
        <v>0.8</v>
      </c>
      <c r="Q67" s="27">
        <v>0.9</v>
      </c>
      <c r="R67" s="27">
        <v>0.2</v>
      </c>
      <c r="S67" s="57">
        <f t="shared" si="5"/>
        <v>2764.6</v>
      </c>
      <c r="T67" s="20"/>
    </row>
    <row r="68" spans="1:20" ht="14.25" customHeight="1" x14ac:dyDescent="0.15">
      <c r="A68" s="38" t="s">
        <v>30</v>
      </c>
      <c r="B68" s="36" t="s">
        <v>13</v>
      </c>
      <c r="C68" s="27">
        <v>434.2</v>
      </c>
      <c r="D68" s="27">
        <v>97</v>
      </c>
      <c r="E68" s="27">
        <v>43.5</v>
      </c>
      <c r="F68" s="27">
        <v>84.8</v>
      </c>
      <c r="G68" s="27">
        <v>52.400000000000006</v>
      </c>
      <c r="H68" s="27">
        <v>23.700000000000003</v>
      </c>
      <c r="I68" s="27">
        <v>21.8</v>
      </c>
      <c r="J68" s="27">
        <v>14.299999999999999</v>
      </c>
      <c r="K68" s="27">
        <v>25.5</v>
      </c>
      <c r="L68" s="27">
        <v>5</v>
      </c>
      <c r="M68" s="27">
        <v>1.9</v>
      </c>
      <c r="N68" s="27">
        <v>0.9</v>
      </c>
      <c r="O68" s="27">
        <v>0.3</v>
      </c>
      <c r="P68" s="27">
        <v>0.4</v>
      </c>
      <c r="Q68" s="27">
        <v>0.5</v>
      </c>
      <c r="R68" s="27">
        <v>0.2</v>
      </c>
      <c r="S68" s="57">
        <f t="shared" si="5"/>
        <v>806.39999999999986</v>
      </c>
      <c r="T68" s="20"/>
    </row>
    <row r="69" spans="1:20" ht="14.25" customHeight="1" x14ac:dyDescent="0.15">
      <c r="A69" s="38" t="s">
        <v>31</v>
      </c>
      <c r="B69" s="36" t="s">
        <v>13</v>
      </c>
      <c r="C69" s="27">
        <v>2929.2</v>
      </c>
      <c r="D69" s="27">
        <v>812.9</v>
      </c>
      <c r="E69" s="27">
        <v>406.59999999999997</v>
      </c>
      <c r="F69" s="27">
        <v>911.5</v>
      </c>
      <c r="G69" s="27">
        <v>562.30000000000007</v>
      </c>
      <c r="H69" s="27">
        <v>291.40000000000003</v>
      </c>
      <c r="I69" s="27">
        <v>285</v>
      </c>
      <c r="J69" s="27">
        <v>143.6</v>
      </c>
      <c r="K69" s="27">
        <v>230</v>
      </c>
      <c r="L69" s="27">
        <v>31.5</v>
      </c>
      <c r="M69" s="27">
        <v>11.7</v>
      </c>
      <c r="N69" s="27">
        <v>3.1</v>
      </c>
      <c r="O69" s="27">
        <v>1.1000000000000001</v>
      </c>
      <c r="P69" s="27">
        <v>0.8</v>
      </c>
      <c r="Q69" s="27">
        <v>0.1</v>
      </c>
      <c r="R69" s="27">
        <v>0.2</v>
      </c>
      <c r="S69" s="57">
        <f t="shared" si="5"/>
        <v>6621.0000000000009</v>
      </c>
      <c r="T69" s="20"/>
    </row>
    <row r="70" spans="1:20" ht="14.25" customHeight="1" x14ac:dyDescent="0.15">
      <c r="A70" s="20"/>
      <c r="B70" s="3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20"/>
    </row>
    <row r="71" spans="1:20" ht="14.25" customHeight="1" x14ac:dyDescent="0.15">
      <c r="A71" s="20"/>
      <c r="B71" s="3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20"/>
    </row>
    <row r="72" spans="1:20" ht="14.25" customHeight="1" x14ac:dyDescent="0.15">
      <c r="A72" s="38" t="s">
        <v>29</v>
      </c>
      <c r="B72" s="36" t="s">
        <v>14</v>
      </c>
      <c r="C72" s="27">
        <v>758.6</v>
      </c>
      <c r="D72" s="27">
        <v>166.9</v>
      </c>
      <c r="E72" s="27">
        <v>79</v>
      </c>
      <c r="F72" s="27">
        <v>184.4</v>
      </c>
      <c r="G72" s="27">
        <v>113.7</v>
      </c>
      <c r="H72" s="27">
        <v>55.1</v>
      </c>
      <c r="I72" s="27">
        <v>49.4</v>
      </c>
      <c r="J72" s="27">
        <v>24</v>
      </c>
      <c r="K72" s="27">
        <v>29.700000000000003</v>
      </c>
      <c r="L72" s="27">
        <v>1.9</v>
      </c>
      <c r="M72" s="27">
        <v>1.5</v>
      </c>
      <c r="N72" s="27">
        <v>0.2</v>
      </c>
      <c r="O72" s="27">
        <v>0.1</v>
      </c>
      <c r="P72" s="27">
        <v>0.1</v>
      </c>
      <c r="Q72" s="27">
        <v>0</v>
      </c>
      <c r="R72" s="27">
        <v>0.2</v>
      </c>
      <c r="S72" s="57">
        <f>SUM(C72:R72)</f>
        <v>1464.8000000000002</v>
      </c>
      <c r="T72" s="20"/>
    </row>
    <row r="73" spans="1:20" ht="14.25" customHeight="1" x14ac:dyDescent="0.15">
      <c r="A73" s="38" t="s">
        <v>30</v>
      </c>
      <c r="B73" s="36" t="s">
        <v>14</v>
      </c>
      <c r="C73" s="27">
        <v>1343</v>
      </c>
      <c r="D73" s="27">
        <v>328.8</v>
      </c>
      <c r="E73" s="27">
        <v>167.89999999999998</v>
      </c>
      <c r="F73" s="27">
        <v>387.2</v>
      </c>
      <c r="G73" s="27">
        <v>244.79999999999998</v>
      </c>
      <c r="H73" s="27">
        <v>122</v>
      </c>
      <c r="I73" s="27">
        <v>108</v>
      </c>
      <c r="J73" s="27">
        <v>46.300000000000004</v>
      </c>
      <c r="K73" s="27">
        <v>68.8</v>
      </c>
      <c r="L73" s="27">
        <v>4.5</v>
      </c>
      <c r="M73" s="27">
        <v>1.7</v>
      </c>
      <c r="N73" s="27">
        <v>0.7</v>
      </c>
      <c r="O73" s="27">
        <v>0.1</v>
      </c>
      <c r="P73" s="27">
        <v>0.3</v>
      </c>
      <c r="Q73" s="27">
        <v>0</v>
      </c>
      <c r="R73" s="27">
        <v>0</v>
      </c>
      <c r="S73" s="57">
        <f t="shared" ref="S73:S74" si="6">SUM(C73:R73)</f>
        <v>2824.1</v>
      </c>
      <c r="T73" s="20"/>
    </row>
    <row r="74" spans="1:20" ht="14.25" customHeight="1" x14ac:dyDescent="0.15">
      <c r="A74" s="38" t="s">
        <v>31</v>
      </c>
      <c r="B74" s="36" t="s">
        <v>14</v>
      </c>
      <c r="C74" s="27">
        <v>4483</v>
      </c>
      <c r="D74" s="27">
        <v>896.4</v>
      </c>
      <c r="E74" s="27">
        <v>393.2</v>
      </c>
      <c r="F74" s="27">
        <v>801.7</v>
      </c>
      <c r="G74" s="27">
        <v>478</v>
      </c>
      <c r="H74" s="27">
        <v>254.4</v>
      </c>
      <c r="I74" s="27">
        <v>238.4</v>
      </c>
      <c r="J74" s="27">
        <v>83.8</v>
      </c>
      <c r="K74" s="27">
        <v>120.1</v>
      </c>
      <c r="L74" s="27">
        <v>14.6</v>
      </c>
      <c r="M74" s="27">
        <v>4.8</v>
      </c>
      <c r="N74" s="27">
        <v>1.5</v>
      </c>
      <c r="O74" s="27">
        <v>0.6</v>
      </c>
      <c r="P74" s="27">
        <v>0.3</v>
      </c>
      <c r="Q74" s="27">
        <v>0.2</v>
      </c>
      <c r="R74" s="27">
        <v>0.1</v>
      </c>
      <c r="S74" s="57">
        <f t="shared" si="6"/>
        <v>7771.1</v>
      </c>
      <c r="T74" s="20"/>
    </row>
    <row r="102" spans="20:20" x14ac:dyDescent="0.15">
      <c r="T102" s="12" t="s">
        <v>5</v>
      </c>
    </row>
    <row r="115" spans="20:20" x14ac:dyDescent="0.15">
      <c r="T115" s="12" t="s">
        <v>5</v>
      </c>
    </row>
    <row r="130" spans="20:20" x14ac:dyDescent="0.15">
      <c r="T130" s="12" t="s">
        <v>5</v>
      </c>
    </row>
    <row r="145" spans="20:20" x14ac:dyDescent="0.15">
      <c r="T145" s="12" t="s">
        <v>5</v>
      </c>
    </row>
    <row r="160" spans="20:20" x14ac:dyDescent="0.15">
      <c r="T160" s="12" t="s">
        <v>5</v>
      </c>
    </row>
  </sheetData>
  <mergeCells count="1">
    <mergeCell ref="C5:R5"/>
  </mergeCells>
  <phoneticPr fontId="3"/>
  <pageMargins left="0.7" right="0.7" top="0.75" bottom="0.75" header="0.3" footer="0.3"/>
  <pageSetup paperSize="9" orientation="portrait" horizontalDpi="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zoomScale="85" zoomScaleNormal="85" workbookViewId="0">
      <selection activeCell="A2" sqref="A2"/>
    </sheetView>
  </sheetViews>
  <sheetFormatPr defaultRowHeight="13.5" x14ac:dyDescent="0.15"/>
  <cols>
    <col min="1" max="1" width="11.25" style="1" customWidth="1"/>
    <col min="2" max="2" width="15.625" style="23" customWidth="1"/>
    <col min="3" max="3" width="8.25" style="1" customWidth="1"/>
    <col min="4" max="4" width="10.75" style="25" customWidth="1"/>
    <col min="5" max="5" width="13.125" style="25" customWidth="1"/>
    <col min="6" max="6" width="42.125" style="1" customWidth="1"/>
    <col min="7" max="7" width="9" style="1"/>
    <col min="10" max="18" width="9" style="15"/>
    <col min="19" max="19" width="9" style="15" customWidth="1"/>
    <col min="20" max="22" width="9" style="15"/>
  </cols>
  <sheetData>
    <row r="1" spans="1:22" ht="14.25" customHeight="1" x14ac:dyDescent="0.15"/>
    <row r="2" spans="1:22" ht="14.25" customHeight="1" x14ac:dyDescent="0.15">
      <c r="A2" s="26" t="s">
        <v>93</v>
      </c>
      <c r="B2" s="48"/>
      <c r="C2" s="3"/>
      <c r="D2" s="49"/>
      <c r="E2" s="49"/>
      <c r="F2" s="3"/>
    </row>
    <row r="3" spans="1:22" ht="14.25" customHeight="1" x14ac:dyDescent="0.15">
      <c r="A3" s="20" t="s">
        <v>57</v>
      </c>
      <c r="B3" s="48"/>
      <c r="C3" s="3"/>
      <c r="D3" s="49"/>
      <c r="E3" s="49"/>
      <c r="F3" s="3"/>
    </row>
    <row r="4" spans="1:22" ht="14.25" customHeight="1" x14ac:dyDescent="0.15">
      <c r="A4" s="20"/>
      <c r="B4" s="48"/>
      <c r="C4" s="3"/>
      <c r="D4" s="49"/>
      <c r="E4" s="49"/>
      <c r="F4" s="3"/>
    </row>
    <row r="5" spans="1:22" s="3" customFormat="1" ht="14.25" customHeight="1" x14ac:dyDescent="0.15">
      <c r="A5" s="38" t="s">
        <v>36</v>
      </c>
      <c r="B5" s="39" t="s">
        <v>32</v>
      </c>
      <c r="C5" s="40" t="s">
        <v>21</v>
      </c>
      <c r="D5" s="41" t="s">
        <v>33</v>
      </c>
      <c r="E5" s="42" t="s">
        <v>89</v>
      </c>
      <c r="F5" s="26" t="s">
        <v>39</v>
      </c>
      <c r="G5" s="5"/>
      <c r="H5" s="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"/>
    </row>
    <row r="6" spans="1:22" s="32" customFormat="1" ht="14.25" customHeight="1" x14ac:dyDescent="0.15">
      <c r="B6" s="33" t="s">
        <v>40</v>
      </c>
      <c r="D6" s="50" t="s">
        <v>1</v>
      </c>
      <c r="E6" s="45" t="s">
        <v>87</v>
      </c>
      <c r="G6" s="29"/>
      <c r="H6" s="30"/>
      <c r="I6" s="29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s="3" customFormat="1" ht="14.25" customHeight="1" x14ac:dyDescent="0.15">
      <c r="A7" s="38" t="s">
        <v>26</v>
      </c>
      <c r="B7" s="48" t="s">
        <v>15</v>
      </c>
      <c r="C7" s="3">
        <v>1800</v>
      </c>
      <c r="D7" s="49">
        <v>320.14103129131774</v>
      </c>
      <c r="E7" s="49">
        <v>4831.3598568281932</v>
      </c>
      <c r="G7" s="1"/>
      <c r="H7" s="7"/>
      <c r="I7" s="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3" customFormat="1" ht="14.25" customHeight="1" x14ac:dyDescent="0.15">
      <c r="A8" s="38" t="s">
        <v>28</v>
      </c>
      <c r="B8" s="48" t="s">
        <v>15</v>
      </c>
      <c r="C8" s="3">
        <v>1420</v>
      </c>
      <c r="D8" s="49">
        <v>339.75319524019392</v>
      </c>
      <c r="E8" s="49">
        <v>3467.1942664418216</v>
      </c>
      <c r="G8" s="1"/>
      <c r="H8" s="7"/>
      <c r="I8" s="7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s="3" customFormat="1" ht="14.25" customHeight="1" x14ac:dyDescent="0.15">
      <c r="A9" s="38" t="s">
        <v>29</v>
      </c>
      <c r="B9" s="48" t="s">
        <v>15</v>
      </c>
      <c r="C9" s="3">
        <v>1280</v>
      </c>
      <c r="D9" s="49">
        <v>360.9078889378581</v>
      </c>
      <c r="E9" s="49">
        <v>3003.5204054219066</v>
      </c>
      <c r="G9" s="1"/>
      <c r="H9" s="7"/>
      <c r="I9" s="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3" customFormat="1" ht="14.25" customHeight="1" x14ac:dyDescent="0.15">
      <c r="A10" s="38" t="s">
        <v>30</v>
      </c>
      <c r="B10" s="48" t="s">
        <v>16</v>
      </c>
      <c r="C10" s="3">
        <v>970</v>
      </c>
      <c r="D10" s="49">
        <v>272.54297047157337</v>
      </c>
      <c r="E10" s="49">
        <v>3262.0954721862877</v>
      </c>
      <c r="G10" s="1"/>
      <c r="H10" s="7"/>
      <c r="I10" s="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3" customFormat="1" ht="14.25" customHeight="1" x14ac:dyDescent="0.15">
      <c r="A11" s="38" t="s">
        <v>31</v>
      </c>
      <c r="B11" s="48" t="s">
        <v>15</v>
      </c>
      <c r="C11" s="3">
        <v>660</v>
      </c>
      <c r="D11" s="49">
        <v>310.57734684883206</v>
      </c>
      <c r="E11" s="49">
        <v>4807.1209876543217</v>
      </c>
      <c r="G11" s="1"/>
      <c r="H11" s="7"/>
      <c r="I11" s="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18" customFormat="1" ht="14.25" customHeight="1" x14ac:dyDescent="0.15">
      <c r="B12" s="52"/>
      <c r="G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3" customFormat="1" ht="14.25" customHeight="1" x14ac:dyDescent="0.15">
      <c r="B13" s="48"/>
      <c r="D13" s="49"/>
      <c r="E13" s="49"/>
      <c r="G13" s="1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3" customFormat="1" ht="14.25" customHeight="1" x14ac:dyDescent="0.15">
      <c r="B14" s="24" t="s">
        <v>41</v>
      </c>
      <c r="D14" s="49"/>
      <c r="E14" s="49"/>
      <c r="G14" s="1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3" customFormat="1" ht="14.25" customHeight="1" x14ac:dyDescent="0.15">
      <c r="A15" s="38" t="s">
        <v>22</v>
      </c>
      <c r="B15" s="48" t="s">
        <v>17</v>
      </c>
      <c r="C15" s="3">
        <v>2450</v>
      </c>
      <c r="D15" s="49">
        <v>888.18025561921559</v>
      </c>
      <c r="E15" s="49">
        <v>1388.1912065717199</v>
      </c>
      <c r="F15" s="3" t="s">
        <v>4</v>
      </c>
      <c r="G15" s="1"/>
      <c r="H15" s="7"/>
      <c r="I15" s="7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3" customFormat="1" ht="14.25" customHeight="1" x14ac:dyDescent="0.15">
      <c r="A16" s="38" t="s">
        <v>23</v>
      </c>
      <c r="B16" s="48" t="s">
        <v>17</v>
      </c>
      <c r="C16" s="3">
        <v>2305</v>
      </c>
      <c r="D16" s="49">
        <v>715.24900837373286</v>
      </c>
      <c r="E16" s="49">
        <v>1293.6238585248627</v>
      </c>
      <c r="G16" s="1"/>
      <c r="H16" s="7"/>
      <c r="I16" s="7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3" customFormat="1" ht="14.25" customHeight="1" x14ac:dyDescent="0.15">
      <c r="A17" s="38" t="s">
        <v>24</v>
      </c>
      <c r="B17" s="48" t="s">
        <v>17</v>
      </c>
      <c r="C17" s="3">
        <v>2110</v>
      </c>
      <c r="D17" s="49">
        <v>494.49096518289997</v>
      </c>
      <c r="E17" s="49">
        <v>3274.3283778966129</v>
      </c>
      <c r="G17" s="1"/>
      <c r="H17" s="7"/>
      <c r="I17" s="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3" customFormat="1" ht="14.25" customHeight="1" x14ac:dyDescent="0.15">
      <c r="A18" s="38" t="s">
        <v>25</v>
      </c>
      <c r="B18" s="48" t="s">
        <v>17</v>
      </c>
      <c r="C18" s="3">
        <v>1930</v>
      </c>
      <c r="D18" s="49">
        <v>535.21375055090346</v>
      </c>
      <c r="E18" s="49">
        <v>2348.637845849802</v>
      </c>
      <c r="G18" s="1"/>
      <c r="H18" s="7"/>
      <c r="I18" s="7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3" customFormat="1" ht="14.25" customHeight="1" x14ac:dyDescent="0.15">
      <c r="A19" s="38" t="s">
        <v>26</v>
      </c>
      <c r="B19" s="48" t="s">
        <v>17</v>
      </c>
      <c r="C19" s="3">
        <v>1800</v>
      </c>
      <c r="D19" s="49">
        <v>535.21375055090346</v>
      </c>
      <c r="E19" s="49">
        <v>2376.639441256702</v>
      </c>
      <c r="G19" s="1"/>
      <c r="H19" s="7"/>
      <c r="I19" s="7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3" customFormat="1" ht="14.25" customHeight="1" x14ac:dyDescent="0.15">
      <c r="A20" s="38" t="s">
        <v>27</v>
      </c>
      <c r="B20" s="48" t="s">
        <v>17</v>
      </c>
      <c r="C20" s="3">
        <v>1620</v>
      </c>
      <c r="D20" s="49">
        <v>447.46584398413393</v>
      </c>
      <c r="E20" s="49">
        <v>4301.1610656948678</v>
      </c>
      <c r="G20" s="1"/>
      <c r="H20" s="7"/>
      <c r="I20" s="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3" customFormat="1" ht="14.25" customHeight="1" x14ac:dyDescent="0.15">
      <c r="A21" s="38" t="s">
        <v>28</v>
      </c>
      <c r="B21" s="48" t="s">
        <v>17</v>
      </c>
      <c r="C21" s="3">
        <v>1420</v>
      </c>
      <c r="D21" s="49">
        <v>361.43675628029968</v>
      </c>
      <c r="E21" s="49">
        <v>3873.4298500182908</v>
      </c>
      <c r="G21" s="1"/>
      <c r="H21" s="7"/>
      <c r="I21" s="7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3" customFormat="1" ht="14.25" customHeight="1" x14ac:dyDescent="0.15">
      <c r="A22" s="38" t="s">
        <v>29</v>
      </c>
      <c r="B22" s="48" t="s">
        <v>17</v>
      </c>
      <c r="C22" s="3">
        <v>1280</v>
      </c>
      <c r="D22" s="49">
        <v>349.53724107536357</v>
      </c>
      <c r="E22" s="49">
        <v>3780.2773294666499</v>
      </c>
      <c r="G22" s="1"/>
      <c r="H22" s="7"/>
      <c r="I22" s="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3" customFormat="1" ht="14.25" customHeight="1" x14ac:dyDescent="0.15">
      <c r="A23" s="38" t="s">
        <v>30</v>
      </c>
      <c r="B23" s="48" t="s">
        <v>17</v>
      </c>
      <c r="C23" s="3">
        <v>970</v>
      </c>
      <c r="D23" s="49">
        <v>288.10048479506389</v>
      </c>
      <c r="E23" s="49">
        <v>2862.7003671408906</v>
      </c>
      <c r="G23" s="1"/>
      <c r="H23" s="7"/>
      <c r="I23" s="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3" customFormat="1" ht="14.25" customHeight="1" x14ac:dyDescent="0.15">
      <c r="A24" s="38" t="s">
        <v>31</v>
      </c>
      <c r="B24" s="48" t="s">
        <v>17</v>
      </c>
      <c r="C24" s="3">
        <v>660</v>
      </c>
      <c r="D24" s="49">
        <v>321.9479947113266</v>
      </c>
      <c r="E24" s="49">
        <v>4148.1871047227933</v>
      </c>
      <c r="G24" s="1"/>
      <c r="H24" s="7"/>
      <c r="I24" s="7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3" customFormat="1" ht="14.25" customHeight="1" x14ac:dyDescent="0.15">
      <c r="A25" s="20"/>
      <c r="B25" s="48"/>
      <c r="D25" s="49"/>
      <c r="E25" s="49"/>
      <c r="G25" s="1"/>
      <c r="H25" s="7"/>
      <c r="I25" s="7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3" customFormat="1" ht="14.25" customHeight="1" x14ac:dyDescent="0.15">
      <c r="A26" s="20"/>
      <c r="B26" s="48"/>
      <c r="D26" s="49"/>
      <c r="E26" s="49"/>
      <c r="G26" s="1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3" customFormat="1" ht="14.25" customHeight="1" x14ac:dyDescent="0.15">
      <c r="A27" s="20"/>
      <c r="B27" s="24" t="s">
        <v>42</v>
      </c>
      <c r="D27" s="49"/>
      <c r="E27" s="49"/>
      <c r="G27" s="1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3" customFormat="1" ht="14.25" customHeight="1" x14ac:dyDescent="0.15">
      <c r="A28" s="38" t="s">
        <v>22</v>
      </c>
      <c r="B28" s="48" t="s">
        <v>12</v>
      </c>
      <c r="C28" s="3">
        <v>2450</v>
      </c>
      <c r="D28" s="49">
        <v>372</v>
      </c>
      <c r="E28" s="49">
        <v>4172.7</v>
      </c>
      <c r="F28" s="3" t="s">
        <v>4</v>
      </c>
      <c r="G28" s="1"/>
      <c r="H28" s="7"/>
      <c r="I28" s="7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3" customFormat="1" ht="14.25" customHeight="1" x14ac:dyDescent="0.15">
      <c r="A29" s="38" t="s">
        <v>23</v>
      </c>
      <c r="B29" s="48" t="s">
        <v>12</v>
      </c>
      <c r="C29" s="3">
        <v>2305</v>
      </c>
      <c r="D29" s="49">
        <v>420.05288673424417</v>
      </c>
      <c r="E29" s="49">
        <v>793.1</v>
      </c>
      <c r="G29" s="1"/>
      <c r="H29" s="7"/>
      <c r="I29" s="7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3" customFormat="1" ht="14.25" customHeight="1" x14ac:dyDescent="0.15">
      <c r="A30" s="38" t="s">
        <v>24</v>
      </c>
      <c r="B30" s="48" t="s">
        <v>12</v>
      </c>
      <c r="C30" s="3">
        <v>2110</v>
      </c>
      <c r="D30" s="49">
        <v>270.207139709123</v>
      </c>
      <c r="E30" s="49">
        <v>3864.5</v>
      </c>
      <c r="G30" s="1"/>
      <c r="H30" s="7"/>
      <c r="I30" s="7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3" customFormat="1" ht="14.25" customHeight="1" x14ac:dyDescent="0.15">
      <c r="A31" s="38" t="s">
        <v>25</v>
      </c>
      <c r="B31" s="48" t="s">
        <v>12</v>
      </c>
      <c r="C31" s="3">
        <v>1930</v>
      </c>
      <c r="D31" s="49">
        <v>375.936535918907</v>
      </c>
      <c r="E31" s="49">
        <v>1834.8</v>
      </c>
      <c r="G31" s="1"/>
      <c r="H31" s="7"/>
      <c r="I31" s="7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3" customFormat="1" ht="14.25" customHeight="1" x14ac:dyDescent="0.15">
      <c r="A32" s="38" t="s">
        <v>26</v>
      </c>
      <c r="B32" s="48" t="s">
        <v>12</v>
      </c>
      <c r="C32" s="3">
        <v>1800</v>
      </c>
      <c r="D32" s="49">
        <v>346.58439841339799</v>
      </c>
      <c r="E32" s="49">
        <v>2283.4</v>
      </c>
      <c r="G32" s="1"/>
      <c r="H32" s="7"/>
      <c r="I32" s="7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3" customFormat="1" ht="14.25" customHeight="1" x14ac:dyDescent="0.15">
      <c r="A33" s="38" t="s">
        <v>27</v>
      </c>
      <c r="B33" s="48" t="s">
        <v>12</v>
      </c>
      <c r="C33" s="3">
        <v>1620</v>
      </c>
      <c r="D33" s="49">
        <v>375.01101806963419</v>
      </c>
      <c r="E33" s="49">
        <v>2851.2</v>
      </c>
      <c r="G33" s="1"/>
      <c r="H33" s="7"/>
      <c r="I33" s="7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3" customFormat="1" ht="14.25" customHeight="1" x14ac:dyDescent="0.15">
      <c r="A34" s="38" t="s">
        <v>28</v>
      </c>
      <c r="B34" s="48" t="s">
        <v>12</v>
      </c>
      <c r="C34" s="3">
        <v>1420</v>
      </c>
      <c r="D34" s="49">
        <v>274.30586161304541</v>
      </c>
      <c r="E34" s="49">
        <v>1767.8999999999999</v>
      </c>
      <c r="G34" s="1"/>
      <c r="H34" s="7"/>
      <c r="I34" s="7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3" customFormat="1" ht="14.25" customHeight="1" x14ac:dyDescent="0.15">
      <c r="A35" s="38" t="s">
        <v>29</v>
      </c>
      <c r="B35" s="48" t="s">
        <v>12</v>
      </c>
      <c r="C35" s="3">
        <v>1280</v>
      </c>
      <c r="D35" s="49">
        <v>240.0176289114147</v>
      </c>
      <c r="E35" s="49">
        <v>1925.1000000000001</v>
      </c>
      <c r="G35" s="1"/>
      <c r="H35" s="7"/>
      <c r="I35" s="7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3" customFormat="1" ht="14.25" customHeight="1" x14ac:dyDescent="0.15">
      <c r="A36" s="38" t="s">
        <v>30</v>
      </c>
      <c r="B36" s="48" t="s">
        <v>12</v>
      </c>
      <c r="C36" s="3">
        <v>970</v>
      </c>
      <c r="D36" s="49">
        <v>167.07800793301016</v>
      </c>
      <c r="E36" s="49">
        <v>763.70000000000016</v>
      </c>
      <c r="G36" s="1"/>
      <c r="H36" s="7"/>
      <c r="I36" s="7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3" customFormat="1" ht="14.25" customHeight="1" x14ac:dyDescent="0.15">
      <c r="A37" s="38" t="s">
        <v>31</v>
      </c>
      <c r="B37" s="48" t="s">
        <v>12</v>
      </c>
      <c r="C37" s="3">
        <v>660</v>
      </c>
      <c r="D37" s="49">
        <v>219.96474217717054</v>
      </c>
      <c r="E37" s="49">
        <v>3964.9999999999995</v>
      </c>
      <c r="G37" s="1"/>
      <c r="H37" s="7"/>
      <c r="I37" s="7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3" customFormat="1" ht="14.25" customHeight="1" x14ac:dyDescent="0.15">
      <c r="A38" s="38"/>
      <c r="B38" s="48"/>
      <c r="D38" s="49"/>
      <c r="E38" s="49"/>
      <c r="G38" s="1"/>
      <c r="H38" s="7"/>
      <c r="I38" s="7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3" customFormat="1" ht="14.25" customHeight="1" x14ac:dyDescent="0.15">
      <c r="B39" s="48"/>
      <c r="D39" s="49"/>
      <c r="E39" s="49"/>
      <c r="G39" s="1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3" customFormat="1" ht="14.25" customHeight="1" x14ac:dyDescent="0.15">
      <c r="B40" s="24" t="s">
        <v>43</v>
      </c>
      <c r="D40" s="49"/>
      <c r="E40" s="49"/>
      <c r="G40" s="1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3" customFormat="1" ht="14.25" customHeight="1" x14ac:dyDescent="0.15">
      <c r="A41" s="38" t="s">
        <v>29</v>
      </c>
      <c r="B41" s="48" t="s">
        <v>18</v>
      </c>
      <c r="C41" s="3">
        <v>1280</v>
      </c>
      <c r="D41" s="49">
        <v>407.09563684442486</v>
      </c>
      <c r="E41" s="49">
        <v>2490.9060517484031</v>
      </c>
      <c r="G41" s="1"/>
      <c r="H41" s="7"/>
      <c r="I41" s="7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3" customFormat="1" ht="14.25" customHeight="1" x14ac:dyDescent="0.15">
      <c r="A42" s="38" t="s">
        <v>30</v>
      </c>
      <c r="B42" s="48" t="s">
        <v>18</v>
      </c>
      <c r="C42" s="3">
        <v>970</v>
      </c>
      <c r="D42" s="49">
        <v>346.45218157778754</v>
      </c>
      <c r="E42" s="49">
        <v>1260.4530848492557</v>
      </c>
      <c r="G42" s="1"/>
      <c r="H42" s="7"/>
      <c r="I42" s="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3" customFormat="1" ht="14.25" customHeight="1" x14ac:dyDescent="0.15">
      <c r="A43" s="38" t="s">
        <v>31</v>
      </c>
      <c r="B43" s="48" t="s">
        <v>18</v>
      </c>
      <c r="C43" s="3">
        <v>660</v>
      </c>
      <c r="D43" s="49">
        <v>392.86029087703832</v>
      </c>
      <c r="E43" s="49">
        <v>6829.4991698451886</v>
      </c>
      <c r="G43" s="1"/>
      <c r="H43" s="7"/>
      <c r="I43" s="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表1　観測地点</vt:lpstr>
      <vt:lpstr>表2　降水試料測定値</vt:lpstr>
      <vt:lpstr>表3　降水試料測定値の月ごとの加重平均値</vt:lpstr>
      <vt:lpstr>表4　降水試料中の粒子個数測定値</vt:lpstr>
      <vt:lpstr>表5　降水試料中の粒子個数測定値の月ごとの加重平均値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Honoki</dc:creator>
  <cp:lastModifiedBy>kato</cp:lastModifiedBy>
  <dcterms:created xsi:type="dcterms:W3CDTF">2019-04-05T09:34:17Z</dcterms:created>
  <dcterms:modified xsi:type="dcterms:W3CDTF">2020-04-13T23:28:24Z</dcterms:modified>
</cp:coreProperties>
</file>